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321\5_AGR\503 AGRDEU\01 AGRDEU\AGRDEU_Neu\Datentransfer\Infoblätter\Infoblätter\"/>
    </mc:Choice>
  </mc:AlternateContent>
  <bookViews>
    <workbookView xWindow="0" yWindow="0" windowWidth="25635" windowHeight="12330"/>
  </bookViews>
  <sheets>
    <sheet name="Tabelle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</calcChain>
</file>

<file path=xl/sharedStrings.xml><?xml version="1.0" encoding="utf-8"?>
<sst xmlns="http://schemas.openxmlformats.org/spreadsheetml/2006/main" count="39" uniqueCount="39">
  <si>
    <t>Datenstruktur für Durchschnittswerte aller untersuchten Populationen der betreffenden Art</t>
  </si>
  <si>
    <t>Lota lota</t>
  </si>
  <si>
    <t>Merkmal</t>
  </si>
  <si>
    <t>Mittelwert:</t>
  </si>
  <si>
    <t>Varianzkoeffizient CV (%):</t>
  </si>
  <si>
    <t>Untersuchte Bestände mit morphometrischen Daten</t>
  </si>
  <si>
    <t>24 (4)</t>
  </si>
  <si>
    <t>Untersuchte Bestände mit genetischer Analytik</t>
  </si>
  <si>
    <t>Gesamtlänge (mm)</t>
  </si>
  <si>
    <t>Masse (g)</t>
  </si>
  <si>
    <t>Korpulenzfaktor</t>
  </si>
  <si>
    <t>Haplotyp-Diversität</t>
  </si>
  <si>
    <t>Nukleotid-Diversität</t>
  </si>
  <si>
    <t>Max. beobachtete Allelzahl</t>
  </si>
  <si>
    <t>mittlere Allelzahl</t>
  </si>
  <si>
    <t>Allelreichtum</t>
  </si>
  <si>
    <t>Private Allele</t>
  </si>
  <si>
    <r>
      <t>H</t>
    </r>
    <r>
      <rPr>
        <vertAlign val="subscript"/>
        <sz val="12"/>
        <rFont val="Arial"/>
        <family val="2"/>
      </rPr>
      <t>E</t>
    </r>
  </si>
  <si>
    <r>
      <t>H</t>
    </r>
    <r>
      <rPr>
        <vertAlign val="subscript"/>
        <sz val="12"/>
        <rFont val="Arial"/>
        <family val="2"/>
      </rPr>
      <t>O</t>
    </r>
  </si>
  <si>
    <r>
      <t>F</t>
    </r>
    <r>
      <rPr>
        <vertAlign val="subscript"/>
        <sz val="12"/>
        <rFont val="Arial"/>
        <family val="2"/>
      </rPr>
      <t>IS</t>
    </r>
  </si>
  <si>
    <r>
      <t>F</t>
    </r>
    <r>
      <rPr>
        <vertAlign val="subscript"/>
        <sz val="12"/>
        <rFont val="Arial"/>
        <family val="2"/>
      </rPr>
      <t>ST</t>
    </r>
    <r>
      <rPr>
        <sz val="12"/>
        <rFont val="Arial"/>
        <family val="2"/>
      </rPr>
      <t xml:space="preserve"> min </t>
    </r>
  </si>
  <si>
    <r>
      <t>F</t>
    </r>
    <r>
      <rPr>
        <vertAlign val="subscript"/>
        <sz val="12"/>
        <rFont val="Arial"/>
        <family val="2"/>
      </rPr>
      <t>ST</t>
    </r>
    <r>
      <rPr>
        <sz val="12"/>
        <rFont val="Arial"/>
        <family val="2"/>
      </rPr>
      <t xml:space="preserve"> max </t>
    </r>
  </si>
  <si>
    <r>
      <t>mittlere F</t>
    </r>
    <r>
      <rPr>
        <vertAlign val="subscript"/>
        <sz val="12"/>
        <rFont val="Arial"/>
        <family val="2"/>
      </rPr>
      <t>ST</t>
    </r>
  </si>
  <si>
    <t>Ermittelte Allele und Allelfrequenzen (%) in den untersuchten MS-Loci:</t>
  </si>
  <si>
    <t>MS-Locus</t>
  </si>
  <si>
    <t>Allel</t>
  </si>
  <si>
    <t>Allelfrequenz (%)</t>
  </si>
  <si>
    <t>Llo1</t>
  </si>
  <si>
    <t>Llo6</t>
  </si>
  <si>
    <t>Llo7</t>
  </si>
  <si>
    <t>Llo12</t>
  </si>
  <si>
    <t>Llo13</t>
  </si>
  <si>
    <t>Llo15</t>
  </si>
  <si>
    <t>Llo16</t>
  </si>
  <si>
    <t>Llo21</t>
  </si>
  <si>
    <t>Llo22</t>
  </si>
  <si>
    <t>Llo26</t>
  </si>
  <si>
    <t>Llo32</t>
  </si>
  <si>
    <t>Llo34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</si>
</sst>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vertAlign val="subscript"/>
      <sz val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321/5_AGR/508%20Projekte/01_%20Erhebung%20Binnengew&#228;sser/Wildfischgenetik/Wildfischgenetik%20I/Abschlussberichte/Quappe/Kopie%20von%2012BE003%20AbBericht2%20Infoblatt%2023Sep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a lota Populationen all"/>
      <sheetName val="Lota lota Art"/>
      <sheetName val="BLE_L000"/>
      <sheetName val="BLE_L001"/>
      <sheetName val="BLE_L007"/>
      <sheetName val="BLE_L011"/>
      <sheetName val="BLE_L012"/>
      <sheetName val="BLE_L012.2"/>
      <sheetName val="BLE_L012.3"/>
      <sheetName val="BLE_L018"/>
      <sheetName val="BLE_L023"/>
      <sheetName val="BLE_L024"/>
      <sheetName val="BLE_L036"/>
      <sheetName val="BLE_L038"/>
      <sheetName val="BLE_L040"/>
      <sheetName val="BLE_L041"/>
      <sheetName val="BLE_L043"/>
      <sheetName val="BLE_L044.1"/>
      <sheetName val="BLE_L044.2"/>
      <sheetName val="BLE_L045"/>
      <sheetName val="BLE_L046"/>
      <sheetName val="BLE_L047"/>
      <sheetName val="BLE_L048"/>
      <sheetName val="BLE_L049"/>
      <sheetName val="BLE_L050"/>
      <sheetName val="BLE_L051"/>
      <sheetName val="BLE_L052"/>
      <sheetName val="BLE_L053"/>
      <sheetName val="BLE_L056"/>
      <sheetName val="BLE_L057"/>
      <sheetName val="BLE_L059"/>
      <sheetName val="BLE_L060"/>
      <sheetName val="BLE_L061"/>
      <sheetName val="BLE_L063"/>
    </sheetNames>
    <sheetDataSet>
      <sheetData sheetId="0">
        <row r="18">
          <cell r="C18" t="str">
            <v>NA</v>
          </cell>
          <cell r="D18">
            <v>287.61290322580646</v>
          </cell>
          <cell r="E18">
            <v>418.57142857142856</v>
          </cell>
          <cell r="F18">
            <v>220.30612244897958</v>
          </cell>
          <cell r="G18">
            <v>203.36363636363637</v>
          </cell>
          <cell r="H18">
            <v>598</v>
          </cell>
          <cell r="I18">
            <v>297</v>
          </cell>
          <cell r="J18">
            <v>286.42857142857144</v>
          </cell>
          <cell r="K18">
            <v>287.93548387096774</v>
          </cell>
          <cell r="L18">
            <v>325.07272727272726</v>
          </cell>
          <cell r="M18">
            <v>377</v>
          </cell>
          <cell r="N18">
            <v>284.36363636363637</v>
          </cell>
          <cell r="O18">
            <v>381.8</v>
          </cell>
          <cell r="P18">
            <v>314.85454545454547</v>
          </cell>
          <cell r="Q18" t="str">
            <v xml:space="preserve"> - </v>
          </cell>
          <cell r="R18" t="str">
            <v xml:space="preserve"> - </v>
          </cell>
          <cell r="S18" t="str">
            <v xml:space="preserve"> - </v>
          </cell>
          <cell r="T18">
            <v>256.29032258064518</v>
          </cell>
          <cell r="U18">
            <v>264.13636363636363</v>
          </cell>
          <cell r="V18">
            <v>216</v>
          </cell>
          <cell r="W18">
            <v>81.575757575757578</v>
          </cell>
          <cell r="X18">
            <v>350</v>
          </cell>
          <cell r="Y18">
            <v>555.90909090909088</v>
          </cell>
          <cell r="Z18">
            <v>387.27450980392155</v>
          </cell>
          <cell r="AA18">
            <v>404.46666666666664</v>
          </cell>
          <cell r="AB18">
            <v>295.52499999999998</v>
          </cell>
          <cell r="AC18">
            <v>358.27586206896552</v>
          </cell>
          <cell r="AD18">
            <v>327</v>
          </cell>
          <cell r="AE18">
            <v>298.33333333333331</v>
          </cell>
          <cell r="AF18">
            <v>36.369565217391305</v>
          </cell>
          <cell r="AG18" t="str">
            <v xml:space="preserve"> - </v>
          </cell>
          <cell r="AH18">
            <v>450</v>
          </cell>
        </row>
        <row r="19">
          <cell r="C19" t="str">
            <v>NA</v>
          </cell>
          <cell r="D19">
            <v>210.25806451612902</v>
          </cell>
          <cell r="E19">
            <v>512.14285714285711</v>
          </cell>
          <cell r="F19">
            <v>81.163265306122454</v>
          </cell>
          <cell r="G19">
            <v>57.81818181818182</v>
          </cell>
          <cell r="H19">
            <v>1844.6</v>
          </cell>
          <cell r="I19">
            <v>258.36363636363637</v>
          </cell>
          <cell r="J19">
            <v>156.46938775510205</v>
          </cell>
          <cell r="K19">
            <v>149.58064516129033</v>
          </cell>
          <cell r="L19">
            <v>246.63636363636363</v>
          </cell>
          <cell r="M19" t="str">
            <v xml:space="preserve"> - </v>
          </cell>
          <cell r="N19">
            <v>155.8909090909091</v>
          </cell>
          <cell r="O19">
            <v>282.2</v>
          </cell>
          <cell r="P19">
            <v>292.27272727272725</v>
          </cell>
          <cell r="Q19">
            <v>419.19230769230768</v>
          </cell>
          <cell r="R19" t="str">
            <v xml:space="preserve"> - </v>
          </cell>
          <cell r="S19" t="str">
            <v xml:space="preserve"> - </v>
          </cell>
          <cell r="T19">
            <v>136.87096774193549</v>
          </cell>
          <cell r="U19">
            <v>124.01515151515152</v>
          </cell>
          <cell r="V19">
            <v>64.349999999999994</v>
          </cell>
          <cell r="W19">
            <v>4.7515151515151492</v>
          </cell>
          <cell r="X19">
            <v>350</v>
          </cell>
          <cell r="Y19">
            <v>1236</v>
          </cell>
          <cell r="Z19">
            <v>790.60784313725492</v>
          </cell>
          <cell r="AA19">
            <v>643.48888888888894</v>
          </cell>
          <cell r="AB19">
            <v>283</v>
          </cell>
          <cell r="AC19" t="str">
            <v xml:space="preserve"> - </v>
          </cell>
          <cell r="AD19" t="str">
            <v xml:space="preserve"> - </v>
          </cell>
          <cell r="AE19">
            <v>211.58333333333334</v>
          </cell>
          <cell r="AF19">
            <v>2.8302173913043478</v>
          </cell>
          <cell r="AG19" t="str">
            <v xml:space="preserve"> - </v>
          </cell>
          <cell r="AH19">
            <v>769</v>
          </cell>
        </row>
        <row r="20">
          <cell r="C20" t="str">
            <v>NA</v>
          </cell>
          <cell r="D20">
            <v>0.85544601711971779</v>
          </cell>
          <cell r="E20">
            <v>0.64955767845386592</v>
          </cell>
          <cell r="F20">
            <v>0.66914342938306615</v>
          </cell>
          <cell r="G20">
            <v>0.6655536003767264</v>
          </cell>
          <cell r="H20">
            <v>0.82248110063749169</v>
          </cell>
          <cell r="I20">
            <v>0.85771000442044643</v>
          </cell>
          <cell r="J20">
            <v>0.64126585650679468</v>
          </cell>
          <cell r="K20">
            <v>0.57541166059773896</v>
          </cell>
          <cell r="L20">
            <v>0.68666826104020873</v>
          </cell>
          <cell r="M20" t="str">
            <v xml:space="preserve"> - </v>
          </cell>
          <cell r="N20">
            <v>0.67110566703242636</v>
          </cell>
          <cell r="O20">
            <v>0.47416199393879754</v>
          </cell>
          <cell r="P20">
            <v>0.90284229583720388</v>
          </cell>
          <cell r="Q20" t="str">
            <v xml:space="preserve"> - </v>
          </cell>
          <cell r="R20" t="str">
            <v xml:space="preserve"> - </v>
          </cell>
          <cell r="S20" t="str">
            <v xml:space="preserve"> - </v>
          </cell>
          <cell r="T20">
            <v>0.75059762621014214</v>
          </cell>
          <cell r="U20">
            <v>0.62536037534991062</v>
          </cell>
          <cell r="V20">
            <v>0.61138765399333106</v>
          </cell>
          <cell r="W20">
            <v>0.5809637018024465</v>
          </cell>
          <cell r="X20">
            <v>0.81632653061224481</v>
          </cell>
          <cell r="Y20">
            <v>0.69311913744479237</v>
          </cell>
          <cell r="Z20">
            <v>0.78119786230793564</v>
          </cell>
          <cell r="AA20">
            <v>0.77019230483077417</v>
          </cell>
          <cell r="AB20">
            <v>0.67662375594937407</v>
          </cell>
          <cell r="AC20" t="str">
            <v xml:space="preserve"> - </v>
          </cell>
          <cell r="AD20" t="str">
            <v xml:space="preserve"> - </v>
          </cell>
          <cell r="AE20">
            <v>0.79175688395565447</v>
          </cell>
          <cell r="AF20">
            <v>1.3869565217391304</v>
          </cell>
          <cell r="AG20" t="str">
            <v xml:space="preserve"> - </v>
          </cell>
          <cell r="AH20">
            <v>0.8438957475994513</v>
          </cell>
        </row>
        <row r="22">
          <cell r="C22">
            <v>0.38889000000000001</v>
          </cell>
          <cell r="D22">
            <v>0</v>
          </cell>
          <cell r="E22">
            <v>0.34544999999999998</v>
          </cell>
          <cell r="F22">
            <v>0.53332999999999997</v>
          </cell>
          <cell r="G22">
            <v>0.74544999999999995</v>
          </cell>
          <cell r="H22">
            <v>0.64444000000000001</v>
          </cell>
          <cell r="I22">
            <v>0.67273000000000005</v>
          </cell>
          <cell r="J22">
            <v>0.82221999999999995</v>
          </cell>
          <cell r="K22">
            <v>0.53029999999999999</v>
          </cell>
          <cell r="L22">
            <v>0.56264000000000003</v>
          </cell>
          <cell r="M22" t="str">
            <v xml:space="preserve"> - </v>
          </cell>
          <cell r="N22">
            <v>0.32727000000000001</v>
          </cell>
          <cell r="O22">
            <v>0.6</v>
          </cell>
          <cell r="P22">
            <v>0.54544999999999999</v>
          </cell>
          <cell r="Q22">
            <v>0.30303000000000002</v>
          </cell>
          <cell r="R22">
            <v>0.8</v>
          </cell>
          <cell r="S22">
            <v>0.63888999999999996</v>
          </cell>
          <cell r="T22">
            <v>0.43939</v>
          </cell>
          <cell r="U22">
            <v>0.80303000000000002</v>
          </cell>
          <cell r="V22">
            <v>0.31818000000000002</v>
          </cell>
          <cell r="W22">
            <v>0.32727000000000001</v>
          </cell>
          <cell r="X22" t="str">
            <v xml:space="preserve"> - </v>
          </cell>
          <cell r="Y22">
            <v>0.66666999999999998</v>
          </cell>
          <cell r="Z22">
            <v>0.64102999999999999</v>
          </cell>
          <cell r="AA22">
            <v>0.92727000000000004</v>
          </cell>
          <cell r="AB22">
            <v>0.68181999999999998</v>
          </cell>
          <cell r="AC22">
            <v>0.55410999999999999</v>
          </cell>
          <cell r="AD22">
            <v>0.64102999999999999</v>
          </cell>
          <cell r="AE22">
            <v>0.66666999999999998</v>
          </cell>
          <cell r="AF22">
            <v>0.54544999999999999</v>
          </cell>
          <cell r="AG22">
            <v>0.76922999999999997</v>
          </cell>
          <cell r="AH22" t="str">
            <v xml:space="preserve"> - </v>
          </cell>
        </row>
        <row r="23">
          <cell r="C23">
            <v>3.2599999999999999E-3</v>
          </cell>
          <cell r="D23">
            <v>0</v>
          </cell>
          <cell r="E23">
            <v>6.0999999999999997E-4</v>
          </cell>
          <cell r="F23">
            <v>1.92E-3</v>
          </cell>
          <cell r="G23">
            <v>1.92E-3</v>
          </cell>
          <cell r="H23">
            <v>1.15E-3</v>
          </cell>
          <cell r="I23">
            <v>1.48E-3</v>
          </cell>
          <cell r="J23">
            <v>1.57E-3</v>
          </cell>
          <cell r="K23">
            <v>6.4000000000000005E-4</v>
          </cell>
          <cell r="L23">
            <v>3.49E-3</v>
          </cell>
          <cell r="M23" t="str">
            <v xml:space="preserve"> - </v>
          </cell>
          <cell r="N23">
            <v>3.8999999999999999E-4</v>
          </cell>
          <cell r="O23">
            <v>7.2000000000000005E-4</v>
          </cell>
          <cell r="P23">
            <v>6.4999999999999997E-4</v>
          </cell>
          <cell r="Q23">
            <v>3.6000000000000002E-4</v>
          </cell>
          <cell r="R23">
            <v>3.9199999999999999E-3</v>
          </cell>
          <cell r="S23">
            <v>3.8600000000000001E-3</v>
          </cell>
          <cell r="T23">
            <v>1.58E-3</v>
          </cell>
          <cell r="U23">
            <v>1.4400000000000001E-3</v>
          </cell>
          <cell r="V23">
            <v>5.5999999999999995E-4</v>
          </cell>
          <cell r="W23">
            <v>3.8999999999999999E-4</v>
          </cell>
          <cell r="X23" t="str">
            <v xml:space="preserve"> - </v>
          </cell>
          <cell r="Y23">
            <v>1.89E-3</v>
          </cell>
          <cell r="Z23">
            <v>9.7999999999999997E-4</v>
          </cell>
          <cell r="AA23">
            <v>2.3999999999999998E-3</v>
          </cell>
          <cell r="AB23">
            <v>1.33E-3</v>
          </cell>
          <cell r="AC23">
            <v>1.33E-3</v>
          </cell>
          <cell r="AD23">
            <v>1.75E-3</v>
          </cell>
          <cell r="AE23">
            <v>1.33E-3</v>
          </cell>
          <cell r="AF23">
            <v>1.31E-3</v>
          </cell>
          <cell r="AG23">
            <v>4.5300000000000002E-3</v>
          </cell>
          <cell r="AH23" t="str">
            <v xml:space="preserve"> - </v>
          </cell>
        </row>
        <row r="26">
          <cell r="C26">
            <v>10</v>
          </cell>
          <cell r="D26">
            <v>10</v>
          </cell>
          <cell r="E26">
            <v>13</v>
          </cell>
          <cell r="F26">
            <v>16</v>
          </cell>
          <cell r="G26">
            <v>24</v>
          </cell>
          <cell r="H26">
            <v>13</v>
          </cell>
          <cell r="I26">
            <v>30</v>
          </cell>
          <cell r="J26">
            <v>25</v>
          </cell>
          <cell r="K26">
            <v>14</v>
          </cell>
          <cell r="L26">
            <v>21</v>
          </cell>
          <cell r="M26">
            <v>2</v>
          </cell>
          <cell r="N26">
            <v>12</v>
          </cell>
          <cell r="O26">
            <v>7</v>
          </cell>
          <cell r="P26">
            <v>20</v>
          </cell>
          <cell r="Q26">
            <v>13</v>
          </cell>
          <cell r="R26">
            <v>8</v>
          </cell>
          <cell r="S26">
            <v>12</v>
          </cell>
          <cell r="T26">
            <v>9</v>
          </cell>
          <cell r="U26">
            <v>18</v>
          </cell>
          <cell r="V26">
            <v>13</v>
          </cell>
          <cell r="W26">
            <v>19</v>
          </cell>
          <cell r="X26">
            <v>2</v>
          </cell>
          <cell r="Y26">
            <v>24</v>
          </cell>
          <cell r="Z26">
            <v>24</v>
          </cell>
          <cell r="AA26">
            <v>26</v>
          </cell>
          <cell r="AB26">
            <v>26</v>
          </cell>
          <cell r="AC26">
            <v>18</v>
          </cell>
          <cell r="AD26">
            <v>21</v>
          </cell>
          <cell r="AE26">
            <v>13</v>
          </cell>
          <cell r="AF26">
            <v>14</v>
          </cell>
          <cell r="AG26">
            <v>16</v>
          </cell>
          <cell r="AH26">
            <v>2</v>
          </cell>
        </row>
        <row r="27">
          <cell r="C27">
            <v>5.75</v>
          </cell>
          <cell r="D27">
            <v>6</v>
          </cell>
          <cell r="E27">
            <v>7.4166670000000003</v>
          </cell>
          <cell r="F27">
            <v>8.6667000000000005</v>
          </cell>
          <cell r="G27">
            <v>15.25</v>
          </cell>
          <cell r="H27">
            <v>7.25</v>
          </cell>
          <cell r="I27">
            <v>17.083300000000001</v>
          </cell>
          <cell r="J27">
            <v>14.25</v>
          </cell>
          <cell r="K27">
            <v>8.3332999999999995</v>
          </cell>
          <cell r="L27">
            <v>12.166700000000001</v>
          </cell>
          <cell r="M27">
            <v>1.6666669999999999</v>
          </cell>
          <cell r="N27">
            <v>7.0833329999999997</v>
          </cell>
          <cell r="O27">
            <v>4.5833329999999997</v>
          </cell>
          <cell r="P27">
            <v>12.083333</v>
          </cell>
          <cell r="Q27">
            <v>8.4166670000000003</v>
          </cell>
          <cell r="R27">
            <v>5.25</v>
          </cell>
          <cell r="S27">
            <v>6.25</v>
          </cell>
          <cell r="T27">
            <v>6.5</v>
          </cell>
          <cell r="U27">
            <v>10</v>
          </cell>
          <cell r="V27">
            <v>6.4166670000000003</v>
          </cell>
          <cell r="W27">
            <v>13.25</v>
          </cell>
          <cell r="X27">
            <v>1.5</v>
          </cell>
          <cell r="Y27">
            <v>14.5</v>
          </cell>
          <cell r="Z27">
            <v>15.833333</v>
          </cell>
          <cell r="AA27">
            <v>14.5</v>
          </cell>
          <cell r="AB27">
            <v>14.083333</v>
          </cell>
          <cell r="AC27">
            <v>11.25</v>
          </cell>
          <cell r="AD27">
            <v>12.5</v>
          </cell>
          <cell r="AE27">
            <v>8</v>
          </cell>
          <cell r="AF27">
            <v>9.6666670000000003</v>
          </cell>
          <cell r="AG27">
            <v>9.4166670000000003</v>
          </cell>
          <cell r="AH27">
            <v>1.6666669999999999</v>
          </cell>
        </row>
        <row r="28">
          <cell r="C28">
            <v>1.7020833333333301</v>
          </cell>
          <cell r="D28">
            <v>1.6187499999999999</v>
          </cell>
          <cell r="E28">
            <v>1.6768333333333301</v>
          </cell>
          <cell r="F28">
            <v>1.7629999999999999</v>
          </cell>
          <cell r="G28">
            <v>1.79216666666667</v>
          </cell>
          <cell r="H28">
            <v>1.7346666666666699</v>
          </cell>
          <cell r="I28">
            <v>1.8185</v>
          </cell>
          <cell r="J28">
            <v>1.7973333333333299</v>
          </cell>
          <cell r="K28">
            <v>1.67583333333333</v>
          </cell>
          <cell r="L28">
            <v>1.7555000000000001</v>
          </cell>
          <cell r="M28">
            <v>1.6666666666666701</v>
          </cell>
          <cell r="N28">
            <v>1.6103333333333301</v>
          </cell>
          <cell r="O28">
            <v>1.7277499999999999</v>
          </cell>
          <cell r="P28">
            <v>1.7671666666666701</v>
          </cell>
          <cell r="Q28">
            <v>1.68183333333333</v>
          </cell>
          <cell r="R28">
            <v>1.7764166666666701</v>
          </cell>
          <cell r="S28">
            <v>1.7559166666666699</v>
          </cell>
          <cell r="T28">
            <v>1.63391666666667</v>
          </cell>
          <cell r="U28">
            <v>1.6190833333333301</v>
          </cell>
          <cell r="V28">
            <v>1.6207499999999999</v>
          </cell>
          <cell r="W28">
            <v>1.8413333333333299</v>
          </cell>
          <cell r="X28">
            <v>1.5</v>
          </cell>
          <cell r="Y28">
            <v>1.7696666666666701</v>
          </cell>
          <cell r="Z28">
            <v>1.81158333333333</v>
          </cell>
          <cell r="AA28">
            <v>1.8071666666666699</v>
          </cell>
          <cell r="AB28">
            <v>1.8045833333333301</v>
          </cell>
          <cell r="AC28">
            <v>1.7913333333333299</v>
          </cell>
          <cell r="AD28">
            <v>1.78975</v>
          </cell>
          <cell r="AE28">
            <v>1.78141666666667</v>
          </cell>
          <cell r="AF28">
            <v>1.7155</v>
          </cell>
          <cell r="AG28">
            <v>1.7215833333333299</v>
          </cell>
          <cell r="AH28">
            <v>1.6666666666666701</v>
          </cell>
        </row>
        <row r="29">
          <cell r="C29">
            <v>0</v>
          </cell>
          <cell r="D29">
            <v>0</v>
          </cell>
          <cell r="E29">
            <v>7.1429000000000006E-2</v>
          </cell>
          <cell r="F29">
            <v>0.10204100000000001</v>
          </cell>
          <cell r="G29">
            <v>1.8182E-2</v>
          </cell>
          <cell r="H29">
            <v>0.1</v>
          </cell>
          <cell r="I29">
            <v>6.4813999999999997E-2</v>
          </cell>
          <cell r="J29">
            <v>1.0204E-2</v>
          </cell>
          <cell r="K29">
            <v>0.14516100000000001</v>
          </cell>
          <cell r="L29">
            <v>2.7272999999999999E-2</v>
          </cell>
          <cell r="M29">
            <v>0</v>
          </cell>
          <cell r="N29">
            <v>9.0909000000000004E-2</v>
          </cell>
          <cell r="O29">
            <v>0</v>
          </cell>
          <cell r="P29">
            <v>0.10909199999999999</v>
          </cell>
          <cell r="Q29">
            <v>0.29477199999999998</v>
          </cell>
          <cell r="R29">
            <v>0</v>
          </cell>
          <cell r="S29">
            <v>0</v>
          </cell>
          <cell r="T29">
            <v>0</v>
          </cell>
          <cell r="U29">
            <v>6.8530999999999995E-2</v>
          </cell>
          <cell r="V29">
            <v>0</v>
          </cell>
          <cell r="W29">
            <v>0.39394200000000001</v>
          </cell>
          <cell r="X29">
            <v>0.5</v>
          </cell>
          <cell r="Y29">
            <v>2.7272999999999999E-2</v>
          </cell>
          <cell r="Z29">
            <v>0.01</v>
          </cell>
          <cell r="AA29">
            <v>3.5714999999999997E-2</v>
          </cell>
          <cell r="AB29">
            <v>3.8142000000000002E-2</v>
          </cell>
          <cell r="AC29">
            <v>0</v>
          </cell>
          <cell r="AD29">
            <v>8.3334000000000005E-2</v>
          </cell>
          <cell r="AE29">
            <v>0</v>
          </cell>
          <cell r="AF29">
            <v>0.228134</v>
          </cell>
          <cell r="AG29">
            <v>0</v>
          </cell>
          <cell r="AH29">
            <v>0</v>
          </cell>
        </row>
        <row r="30">
          <cell r="C30">
            <v>0.70205600000000001</v>
          </cell>
          <cell r="D30">
            <v>0.61880800000000002</v>
          </cell>
          <cell r="E30">
            <v>0.67680799999999997</v>
          </cell>
          <cell r="F30">
            <v>0.76339500000000005</v>
          </cell>
          <cell r="G30">
            <v>0.79253499999999999</v>
          </cell>
          <cell r="H30">
            <v>0.734649</v>
          </cell>
          <cell r="I30">
            <v>0.81847800000000004</v>
          </cell>
          <cell r="J30">
            <v>0.79717700000000002</v>
          </cell>
          <cell r="K30">
            <v>0.675701</v>
          </cell>
          <cell r="L30">
            <v>0.75546000000000002</v>
          </cell>
          <cell r="M30">
            <v>0.66666700000000001</v>
          </cell>
          <cell r="N30">
            <v>0.61023099999999997</v>
          </cell>
          <cell r="O30">
            <v>0.72777800000000004</v>
          </cell>
          <cell r="P30">
            <v>0.76715199999999995</v>
          </cell>
          <cell r="Q30">
            <v>0.68211699999999997</v>
          </cell>
          <cell r="R30">
            <v>0.77651499999999996</v>
          </cell>
          <cell r="S30">
            <v>0.75599099999999997</v>
          </cell>
          <cell r="T30">
            <v>0.63388</v>
          </cell>
          <cell r="U30">
            <v>0.61908600000000003</v>
          </cell>
          <cell r="V30">
            <v>0.62061999999999995</v>
          </cell>
          <cell r="W30">
            <v>0.84133599999999997</v>
          </cell>
          <cell r="X30">
            <v>0.5</v>
          </cell>
          <cell r="Y30">
            <v>0.77037800000000001</v>
          </cell>
          <cell r="Z30">
            <v>0.81174800000000003</v>
          </cell>
          <cell r="AA30">
            <v>0.80714399999999997</v>
          </cell>
          <cell r="AB30">
            <v>0.80444099999999996</v>
          </cell>
          <cell r="AC30">
            <v>0.79133699999999996</v>
          </cell>
          <cell r="AD30">
            <v>0.79242000000000001</v>
          </cell>
          <cell r="AE30">
            <v>0.78140100000000001</v>
          </cell>
          <cell r="AF30">
            <v>0.71654600000000002</v>
          </cell>
          <cell r="AG30">
            <v>0.72462000000000004</v>
          </cell>
          <cell r="AH30">
            <v>0.66666700000000001</v>
          </cell>
        </row>
        <row r="31">
          <cell r="C31">
            <v>0.67708299999999999</v>
          </cell>
          <cell r="D31">
            <v>0.57526900000000003</v>
          </cell>
          <cell r="E31">
            <v>0.64285700000000001</v>
          </cell>
          <cell r="F31">
            <v>0.74829900000000005</v>
          </cell>
          <cell r="G31">
            <v>0.77272700000000005</v>
          </cell>
          <cell r="H31">
            <v>0.78333299999999995</v>
          </cell>
          <cell r="I31">
            <v>0.78240699999999996</v>
          </cell>
          <cell r="J31">
            <v>0.76929899999999996</v>
          </cell>
          <cell r="K31">
            <v>0.64516099999999998</v>
          </cell>
          <cell r="L31">
            <v>0.70953999999999995</v>
          </cell>
          <cell r="M31">
            <v>0.66666700000000001</v>
          </cell>
          <cell r="N31">
            <v>0.56515199999999999</v>
          </cell>
          <cell r="O31">
            <v>0.65</v>
          </cell>
          <cell r="P31">
            <v>0.726186</v>
          </cell>
          <cell r="Q31">
            <v>0.604653</v>
          </cell>
          <cell r="R31">
            <v>0.69444399999999995</v>
          </cell>
          <cell r="S31">
            <v>0.71296300000000001</v>
          </cell>
          <cell r="T31">
            <v>0.56989199999999995</v>
          </cell>
          <cell r="U31">
            <v>0.55215800000000004</v>
          </cell>
          <cell r="V31">
            <v>0.6</v>
          </cell>
          <cell r="W31">
            <v>0.86616199999999999</v>
          </cell>
          <cell r="X31">
            <v>0.5</v>
          </cell>
          <cell r="Y31">
            <v>0.760606</v>
          </cell>
          <cell r="Z31">
            <v>0.75353999999999999</v>
          </cell>
          <cell r="AA31">
            <v>0.79132800000000003</v>
          </cell>
          <cell r="AB31">
            <v>0.77905999999999997</v>
          </cell>
          <cell r="AC31">
            <v>0.78888899999999995</v>
          </cell>
          <cell r="AD31">
            <v>0.75277799999999995</v>
          </cell>
          <cell r="AE31">
            <v>0.70138900000000004</v>
          </cell>
          <cell r="AF31">
            <v>0.69353900000000002</v>
          </cell>
          <cell r="AG31">
            <v>0.66666700000000001</v>
          </cell>
          <cell r="AH31">
            <v>0.66666700000000001</v>
          </cell>
        </row>
        <row r="32">
          <cell r="C32">
            <v>3.7999999999999999E-2</v>
          </cell>
          <cell r="D32">
            <v>7.0999999999999994E-2</v>
          </cell>
          <cell r="E32">
            <v>5.1999999999999998E-2</v>
          </cell>
          <cell r="F32">
            <v>0.02</v>
          </cell>
          <cell r="G32">
            <v>2.3E-2</v>
          </cell>
          <cell r="H32">
            <v>-7.0000000000000007E-2</v>
          </cell>
          <cell r="I32">
            <v>4.3999999999999997E-2</v>
          </cell>
          <cell r="J32">
            <v>3.5000000000000003E-2</v>
          </cell>
          <cell r="K32">
            <v>4.5999999999999999E-2</v>
          </cell>
          <cell r="L32">
            <v>6.0999999999999999E-2</v>
          </cell>
          <cell r="M32" t="str">
            <v xml:space="preserve"> - </v>
          </cell>
          <cell r="N32">
            <v>7.4999999999999997E-2</v>
          </cell>
          <cell r="O32">
            <v>0.11899999999999999</v>
          </cell>
          <cell r="P32">
            <v>5.3999999999999999E-2</v>
          </cell>
          <cell r="Q32">
            <v>0.115</v>
          </cell>
          <cell r="R32">
            <v>0.115</v>
          </cell>
          <cell r="S32">
            <v>0.06</v>
          </cell>
          <cell r="T32">
            <v>0.10199999999999999</v>
          </cell>
          <cell r="U32">
            <v>0.109</v>
          </cell>
          <cell r="V32">
            <v>3.4000000000000002E-2</v>
          </cell>
          <cell r="W32">
            <v>-0.03</v>
          </cell>
          <cell r="X32" t="str">
            <v xml:space="preserve"> - </v>
          </cell>
          <cell r="Y32">
            <v>1.2E-2</v>
          </cell>
          <cell r="Z32">
            <v>7.1999999999999995E-2</v>
          </cell>
          <cell r="AA32">
            <v>0.02</v>
          </cell>
          <cell r="AB32">
            <v>3.2000000000000001E-2</v>
          </cell>
          <cell r="AC32">
            <v>3.0000000000000001E-3</v>
          </cell>
          <cell r="AD32">
            <v>4.8000000000000001E-2</v>
          </cell>
          <cell r="AE32">
            <v>0.107</v>
          </cell>
          <cell r="AF32">
            <v>3.5999999999999997E-2</v>
          </cell>
          <cell r="AG32">
            <v>7.6999999999999999E-2</v>
          </cell>
          <cell r="AH32" t="str">
            <v xml:space="preserve"> - </v>
          </cell>
        </row>
        <row r="33">
          <cell r="C33">
            <v>2.887E-2</v>
          </cell>
          <cell r="D33">
            <v>1.6389999999999998E-2</v>
          </cell>
          <cell r="E33">
            <v>2.0899999999999998E-3</v>
          </cell>
          <cell r="F33">
            <v>1.061E-2</v>
          </cell>
          <cell r="G33">
            <v>2.5300000000000001E-3</v>
          </cell>
          <cell r="H33">
            <v>6.8440000000000001E-2</v>
          </cell>
          <cell r="I33">
            <v>8.3349999999999994E-2</v>
          </cell>
          <cell r="J33">
            <v>-4.2399999999999998E-3</v>
          </cell>
          <cell r="K33">
            <v>0.13513</v>
          </cell>
          <cell r="L33">
            <v>0.1409</v>
          </cell>
          <cell r="M33">
            <v>8.9389999999999997E-2</v>
          </cell>
          <cell r="N33">
            <v>-1.6000000000000001E-4</v>
          </cell>
          <cell r="O33">
            <v>3.7220000000000003E-2</v>
          </cell>
          <cell r="P33">
            <v>6.5750000000000003E-2</v>
          </cell>
          <cell r="Q33">
            <v>5.892E-2</v>
          </cell>
          <cell r="R33">
            <v>0.12539</v>
          </cell>
          <cell r="S33">
            <v>6.5750000000000003E-2</v>
          </cell>
          <cell r="T33">
            <v>5.4239999999999997E-2</v>
          </cell>
          <cell r="U33">
            <v>3.46E-3</v>
          </cell>
          <cell r="V33">
            <v>6.1700000000000001E-3</v>
          </cell>
          <cell r="W33">
            <v>0.11508</v>
          </cell>
          <cell r="X33">
            <v>8.3349999999999994E-2</v>
          </cell>
          <cell r="Y33">
            <v>2.5300000000000001E-3</v>
          </cell>
          <cell r="Z33">
            <v>-4.2399999999999998E-3</v>
          </cell>
          <cell r="AA33">
            <v>0.10367999999999999</v>
          </cell>
          <cell r="AB33">
            <v>1.0109999999999999E-2</v>
          </cell>
          <cell r="AC33">
            <v>3.46E-3</v>
          </cell>
          <cell r="AD33">
            <v>1.0869999999999999E-2</v>
          </cell>
          <cell r="AE33">
            <v>-1.6000000000000001E-4</v>
          </cell>
          <cell r="AF33">
            <v>7.5000000000000002E-4</v>
          </cell>
          <cell r="AG33">
            <v>7.5000000000000002E-4</v>
          </cell>
          <cell r="AH33">
            <v>4.7129999999999998E-2</v>
          </cell>
        </row>
        <row r="34">
          <cell r="C34">
            <v>0.31506000000000001</v>
          </cell>
          <cell r="D34">
            <v>0.23411999999999999</v>
          </cell>
          <cell r="E34">
            <v>0.17953</v>
          </cell>
          <cell r="F34">
            <v>0.27357999999999999</v>
          </cell>
          <cell r="G34">
            <v>0.3115</v>
          </cell>
          <cell r="H34">
            <v>0.21722</v>
          </cell>
          <cell r="I34">
            <v>0.31151000000000001</v>
          </cell>
          <cell r="J34">
            <v>0.28409000000000001</v>
          </cell>
          <cell r="K34">
            <v>0.33915000000000001</v>
          </cell>
          <cell r="L34">
            <v>0.35033999999999998</v>
          </cell>
          <cell r="M34">
            <v>0.35033999999999998</v>
          </cell>
          <cell r="N34">
            <v>0.18448000000000001</v>
          </cell>
          <cell r="O34">
            <v>0.20663999999999999</v>
          </cell>
          <cell r="P34">
            <v>0.30281000000000002</v>
          </cell>
          <cell r="Q34">
            <v>0.34883999999999998</v>
          </cell>
          <cell r="R34">
            <v>0.32458999999999999</v>
          </cell>
          <cell r="S34">
            <v>0.32871</v>
          </cell>
          <cell r="T34">
            <v>0.24029</v>
          </cell>
          <cell r="U34">
            <v>0.19642000000000001</v>
          </cell>
          <cell r="V34">
            <v>0.18517</v>
          </cell>
          <cell r="W34">
            <v>0.30720999999999998</v>
          </cell>
          <cell r="X34">
            <v>0.34322999999999998</v>
          </cell>
          <cell r="Y34">
            <v>0.28336</v>
          </cell>
          <cell r="Z34">
            <v>0.30153999999999997</v>
          </cell>
          <cell r="AA34">
            <v>0.34109</v>
          </cell>
          <cell r="AB34">
            <v>0.20952999999999999</v>
          </cell>
          <cell r="AC34">
            <v>0.21292</v>
          </cell>
          <cell r="AD34">
            <v>0.18079000000000001</v>
          </cell>
          <cell r="AE34">
            <v>0.18944</v>
          </cell>
          <cell r="AF34">
            <v>0.22696</v>
          </cell>
          <cell r="AG34">
            <v>0.24578</v>
          </cell>
          <cell r="AH34">
            <v>0.30921999999999999</v>
          </cell>
        </row>
      </sheetData>
      <sheetData sheetId="1">
        <row r="7">
          <cell r="C7">
            <v>317.16538988120129</v>
          </cell>
        </row>
        <row r="8">
          <cell r="C8">
            <v>371.32345051660047</v>
          </cell>
        </row>
        <row r="9">
          <cell r="C9">
            <v>0.74165523613081963</v>
          </cell>
        </row>
        <row r="10">
          <cell r="C10">
            <v>0.56693931034482759</v>
          </cell>
        </row>
        <row r="11">
          <cell r="C11">
            <v>1.6124137931034482E-3</v>
          </cell>
        </row>
        <row r="12">
          <cell r="C12">
            <v>15.46875</v>
          </cell>
        </row>
        <row r="13">
          <cell r="C13">
            <v>9.2682291875000029</v>
          </cell>
        </row>
        <row r="14">
          <cell r="C14">
            <v>1.7248463541666668</v>
          </cell>
        </row>
        <row r="15">
          <cell r="C15">
            <v>7.5592124999999982E-2</v>
          </cell>
        </row>
        <row r="16">
          <cell r="C16">
            <v>0.7250981875000001</v>
          </cell>
        </row>
        <row r="17">
          <cell r="C17">
            <v>0.69277234375000007</v>
          </cell>
        </row>
        <row r="18">
          <cell r="C18">
            <v>5.10344827586207E-2</v>
          </cell>
        </row>
        <row r="19">
          <cell r="C19">
            <v>4.2609687499999993E-2</v>
          </cell>
        </row>
        <row r="20">
          <cell r="C20">
            <v>0.269858125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abSelected="1" workbookViewId="0">
      <selection sqref="A1:XFD1048576"/>
    </sheetView>
  </sheetViews>
  <sheetFormatPr baseColWidth="10" defaultColWidth="10.85546875" defaultRowHeight="15.75" x14ac:dyDescent="0.25"/>
  <cols>
    <col min="1" max="1" width="10.85546875" style="4"/>
    <col min="2" max="2" width="25.42578125" style="7" customWidth="1"/>
    <col min="3" max="3" width="12" style="6" customWidth="1"/>
    <col min="4" max="4" width="19.7109375" style="6" customWidth="1"/>
    <col min="5" max="257" width="10.85546875" style="4"/>
    <col min="258" max="258" width="25.42578125" style="4" customWidth="1"/>
    <col min="259" max="259" width="12" style="4" customWidth="1"/>
    <col min="260" max="260" width="19.7109375" style="4" customWidth="1"/>
    <col min="261" max="513" width="10.85546875" style="4"/>
    <col min="514" max="514" width="25.42578125" style="4" customWidth="1"/>
    <col min="515" max="515" width="12" style="4" customWidth="1"/>
    <col min="516" max="516" width="19.7109375" style="4" customWidth="1"/>
    <col min="517" max="769" width="10.85546875" style="4"/>
    <col min="770" max="770" width="25.42578125" style="4" customWidth="1"/>
    <col min="771" max="771" width="12" style="4" customWidth="1"/>
    <col min="772" max="772" width="19.7109375" style="4" customWidth="1"/>
    <col min="773" max="1025" width="10.85546875" style="4"/>
    <col min="1026" max="1026" width="25.42578125" style="4" customWidth="1"/>
    <col min="1027" max="1027" width="12" style="4" customWidth="1"/>
    <col min="1028" max="1028" width="19.7109375" style="4" customWidth="1"/>
    <col min="1029" max="1281" width="10.85546875" style="4"/>
    <col min="1282" max="1282" width="25.42578125" style="4" customWidth="1"/>
    <col min="1283" max="1283" width="12" style="4" customWidth="1"/>
    <col min="1284" max="1284" width="19.7109375" style="4" customWidth="1"/>
    <col min="1285" max="1537" width="10.85546875" style="4"/>
    <col min="1538" max="1538" width="25.42578125" style="4" customWidth="1"/>
    <col min="1539" max="1539" width="12" style="4" customWidth="1"/>
    <col min="1540" max="1540" width="19.7109375" style="4" customWidth="1"/>
    <col min="1541" max="1793" width="10.85546875" style="4"/>
    <col min="1794" max="1794" width="25.42578125" style="4" customWidth="1"/>
    <col min="1795" max="1795" width="12" style="4" customWidth="1"/>
    <col min="1796" max="1796" width="19.7109375" style="4" customWidth="1"/>
    <col min="1797" max="2049" width="10.85546875" style="4"/>
    <col min="2050" max="2050" width="25.42578125" style="4" customWidth="1"/>
    <col min="2051" max="2051" width="12" style="4" customWidth="1"/>
    <col min="2052" max="2052" width="19.7109375" style="4" customWidth="1"/>
    <col min="2053" max="2305" width="10.85546875" style="4"/>
    <col min="2306" max="2306" width="25.42578125" style="4" customWidth="1"/>
    <col min="2307" max="2307" width="12" style="4" customWidth="1"/>
    <col min="2308" max="2308" width="19.7109375" style="4" customWidth="1"/>
    <col min="2309" max="2561" width="10.85546875" style="4"/>
    <col min="2562" max="2562" width="25.42578125" style="4" customWidth="1"/>
    <col min="2563" max="2563" width="12" style="4" customWidth="1"/>
    <col min="2564" max="2564" width="19.7109375" style="4" customWidth="1"/>
    <col min="2565" max="2817" width="10.85546875" style="4"/>
    <col min="2818" max="2818" width="25.42578125" style="4" customWidth="1"/>
    <col min="2819" max="2819" width="12" style="4" customWidth="1"/>
    <col min="2820" max="2820" width="19.7109375" style="4" customWidth="1"/>
    <col min="2821" max="3073" width="10.85546875" style="4"/>
    <col min="3074" max="3074" width="25.42578125" style="4" customWidth="1"/>
    <col min="3075" max="3075" width="12" style="4" customWidth="1"/>
    <col min="3076" max="3076" width="19.7109375" style="4" customWidth="1"/>
    <col min="3077" max="3329" width="10.85546875" style="4"/>
    <col min="3330" max="3330" width="25.42578125" style="4" customWidth="1"/>
    <col min="3331" max="3331" width="12" style="4" customWidth="1"/>
    <col min="3332" max="3332" width="19.7109375" style="4" customWidth="1"/>
    <col min="3333" max="3585" width="10.85546875" style="4"/>
    <col min="3586" max="3586" width="25.42578125" style="4" customWidth="1"/>
    <col min="3587" max="3587" width="12" style="4" customWidth="1"/>
    <col min="3588" max="3588" width="19.7109375" style="4" customWidth="1"/>
    <col min="3589" max="3841" width="10.85546875" style="4"/>
    <col min="3842" max="3842" width="25.42578125" style="4" customWidth="1"/>
    <col min="3843" max="3843" width="12" style="4" customWidth="1"/>
    <col min="3844" max="3844" width="19.7109375" style="4" customWidth="1"/>
    <col min="3845" max="4097" width="10.85546875" style="4"/>
    <col min="4098" max="4098" width="25.42578125" style="4" customWidth="1"/>
    <col min="4099" max="4099" width="12" style="4" customWidth="1"/>
    <col min="4100" max="4100" width="19.7109375" style="4" customWidth="1"/>
    <col min="4101" max="4353" width="10.85546875" style="4"/>
    <col min="4354" max="4354" width="25.42578125" style="4" customWidth="1"/>
    <col min="4355" max="4355" width="12" style="4" customWidth="1"/>
    <col min="4356" max="4356" width="19.7109375" style="4" customWidth="1"/>
    <col min="4357" max="4609" width="10.85546875" style="4"/>
    <col min="4610" max="4610" width="25.42578125" style="4" customWidth="1"/>
    <col min="4611" max="4611" width="12" style="4" customWidth="1"/>
    <col min="4612" max="4612" width="19.7109375" style="4" customWidth="1"/>
    <col min="4613" max="4865" width="10.85546875" style="4"/>
    <col min="4866" max="4866" width="25.42578125" style="4" customWidth="1"/>
    <col min="4867" max="4867" width="12" style="4" customWidth="1"/>
    <col min="4868" max="4868" width="19.7109375" style="4" customWidth="1"/>
    <col min="4869" max="5121" width="10.85546875" style="4"/>
    <col min="5122" max="5122" width="25.42578125" style="4" customWidth="1"/>
    <col min="5123" max="5123" width="12" style="4" customWidth="1"/>
    <col min="5124" max="5124" width="19.7109375" style="4" customWidth="1"/>
    <col min="5125" max="5377" width="10.85546875" style="4"/>
    <col min="5378" max="5378" width="25.42578125" style="4" customWidth="1"/>
    <col min="5379" max="5379" width="12" style="4" customWidth="1"/>
    <col min="5380" max="5380" width="19.7109375" style="4" customWidth="1"/>
    <col min="5381" max="5633" width="10.85546875" style="4"/>
    <col min="5634" max="5634" width="25.42578125" style="4" customWidth="1"/>
    <col min="5635" max="5635" width="12" style="4" customWidth="1"/>
    <col min="5636" max="5636" width="19.7109375" style="4" customWidth="1"/>
    <col min="5637" max="5889" width="10.85546875" style="4"/>
    <col min="5890" max="5890" width="25.42578125" style="4" customWidth="1"/>
    <col min="5891" max="5891" width="12" style="4" customWidth="1"/>
    <col min="5892" max="5892" width="19.7109375" style="4" customWidth="1"/>
    <col min="5893" max="6145" width="10.85546875" style="4"/>
    <col min="6146" max="6146" width="25.42578125" style="4" customWidth="1"/>
    <col min="6147" max="6147" width="12" style="4" customWidth="1"/>
    <col min="6148" max="6148" width="19.7109375" style="4" customWidth="1"/>
    <col min="6149" max="6401" width="10.85546875" style="4"/>
    <col min="6402" max="6402" width="25.42578125" style="4" customWidth="1"/>
    <col min="6403" max="6403" width="12" style="4" customWidth="1"/>
    <col min="6404" max="6404" width="19.7109375" style="4" customWidth="1"/>
    <col min="6405" max="6657" width="10.85546875" style="4"/>
    <col min="6658" max="6658" width="25.42578125" style="4" customWidth="1"/>
    <col min="6659" max="6659" width="12" style="4" customWidth="1"/>
    <col min="6660" max="6660" width="19.7109375" style="4" customWidth="1"/>
    <col min="6661" max="6913" width="10.85546875" style="4"/>
    <col min="6914" max="6914" width="25.42578125" style="4" customWidth="1"/>
    <col min="6915" max="6915" width="12" style="4" customWidth="1"/>
    <col min="6916" max="6916" width="19.7109375" style="4" customWidth="1"/>
    <col min="6917" max="7169" width="10.85546875" style="4"/>
    <col min="7170" max="7170" width="25.42578125" style="4" customWidth="1"/>
    <col min="7171" max="7171" width="12" style="4" customWidth="1"/>
    <col min="7172" max="7172" width="19.7109375" style="4" customWidth="1"/>
    <col min="7173" max="7425" width="10.85546875" style="4"/>
    <col min="7426" max="7426" width="25.42578125" style="4" customWidth="1"/>
    <col min="7427" max="7427" width="12" style="4" customWidth="1"/>
    <col min="7428" max="7428" width="19.7109375" style="4" customWidth="1"/>
    <col min="7429" max="7681" width="10.85546875" style="4"/>
    <col min="7682" max="7682" width="25.42578125" style="4" customWidth="1"/>
    <col min="7683" max="7683" width="12" style="4" customWidth="1"/>
    <col min="7684" max="7684" width="19.7109375" style="4" customWidth="1"/>
    <col min="7685" max="7937" width="10.85546875" style="4"/>
    <col min="7938" max="7938" width="25.42578125" style="4" customWidth="1"/>
    <col min="7939" max="7939" width="12" style="4" customWidth="1"/>
    <col min="7940" max="7940" width="19.7109375" style="4" customWidth="1"/>
    <col min="7941" max="8193" width="10.85546875" style="4"/>
    <col min="8194" max="8194" width="25.42578125" style="4" customWidth="1"/>
    <col min="8195" max="8195" width="12" style="4" customWidth="1"/>
    <col min="8196" max="8196" width="19.7109375" style="4" customWidth="1"/>
    <col min="8197" max="8449" width="10.85546875" style="4"/>
    <col min="8450" max="8450" width="25.42578125" style="4" customWidth="1"/>
    <col min="8451" max="8451" width="12" style="4" customWidth="1"/>
    <col min="8452" max="8452" width="19.7109375" style="4" customWidth="1"/>
    <col min="8453" max="8705" width="10.85546875" style="4"/>
    <col min="8706" max="8706" width="25.42578125" style="4" customWidth="1"/>
    <col min="8707" max="8707" width="12" style="4" customWidth="1"/>
    <col min="8708" max="8708" width="19.7109375" style="4" customWidth="1"/>
    <col min="8709" max="8961" width="10.85546875" style="4"/>
    <col min="8962" max="8962" width="25.42578125" style="4" customWidth="1"/>
    <col min="8963" max="8963" width="12" style="4" customWidth="1"/>
    <col min="8964" max="8964" width="19.7109375" style="4" customWidth="1"/>
    <col min="8965" max="9217" width="10.85546875" style="4"/>
    <col min="9218" max="9218" width="25.42578125" style="4" customWidth="1"/>
    <col min="9219" max="9219" width="12" style="4" customWidth="1"/>
    <col min="9220" max="9220" width="19.7109375" style="4" customWidth="1"/>
    <col min="9221" max="9473" width="10.85546875" style="4"/>
    <col min="9474" max="9474" width="25.42578125" style="4" customWidth="1"/>
    <col min="9475" max="9475" width="12" style="4" customWidth="1"/>
    <col min="9476" max="9476" width="19.7109375" style="4" customWidth="1"/>
    <col min="9477" max="9729" width="10.85546875" style="4"/>
    <col min="9730" max="9730" width="25.42578125" style="4" customWidth="1"/>
    <col min="9731" max="9731" width="12" style="4" customWidth="1"/>
    <col min="9732" max="9732" width="19.7109375" style="4" customWidth="1"/>
    <col min="9733" max="9985" width="10.85546875" style="4"/>
    <col min="9986" max="9986" width="25.42578125" style="4" customWidth="1"/>
    <col min="9987" max="9987" width="12" style="4" customWidth="1"/>
    <col min="9988" max="9988" width="19.7109375" style="4" customWidth="1"/>
    <col min="9989" max="10241" width="10.85546875" style="4"/>
    <col min="10242" max="10242" width="25.42578125" style="4" customWidth="1"/>
    <col min="10243" max="10243" width="12" style="4" customWidth="1"/>
    <col min="10244" max="10244" width="19.7109375" style="4" customWidth="1"/>
    <col min="10245" max="10497" width="10.85546875" style="4"/>
    <col min="10498" max="10498" width="25.42578125" style="4" customWidth="1"/>
    <col min="10499" max="10499" width="12" style="4" customWidth="1"/>
    <col min="10500" max="10500" width="19.7109375" style="4" customWidth="1"/>
    <col min="10501" max="10753" width="10.85546875" style="4"/>
    <col min="10754" max="10754" width="25.42578125" style="4" customWidth="1"/>
    <col min="10755" max="10755" width="12" style="4" customWidth="1"/>
    <col min="10756" max="10756" width="19.7109375" style="4" customWidth="1"/>
    <col min="10757" max="11009" width="10.85546875" style="4"/>
    <col min="11010" max="11010" width="25.42578125" style="4" customWidth="1"/>
    <col min="11011" max="11011" width="12" style="4" customWidth="1"/>
    <col min="11012" max="11012" width="19.7109375" style="4" customWidth="1"/>
    <col min="11013" max="11265" width="10.85546875" style="4"/>
    <col min="11266" max="11266" width="25.42578125" style="4" customWidth="1"/>
    <col min="11267" max="11267" width="12" style="4" customWidth="1"/>
    <col min="11268" max="11268" width="19.7109375" style="4" customWidth="1"/>
    <col min="11269" max="11521" width="10.85546875" style="4"/>
    <col min="11522" max="11522" width="25.42578125" style="4" customWidth="1"/>
    <col min="11523" max="11523" width="12" style="4" customWidth="1"/>
    <col min="11524" max="11524" width="19.7109375" style="4" customWidth="1"/>
    <col min="11525" max="11777" width="10.85546875" style="4"/>
    <col min="11778" max="11778" width="25.42578125" style="4" customWidth="1"/>
    <col min="11779" max="11779" width="12" style="4" customWidth="1"/>
    <col min="11780" max="11780" width="19.7109375" style="4" customWidth="1"/>
    <col min="11781" max="12033" width="10.85546875" style="4"/>
    <col min="12034" max="12034" width="25.42578125" style="4" customWidth="1"/>
    <col min="12035" max="12035" width="12" style="4" customWidth="1"/>
    <col min="12036" max="12036" width="19.7109375" style="4" customWidth="1"/>
    <col min="12037" max="12289" width="10.85546875" style="4"/>
    <col min="12290" max="12290" width="25.42578125" style="4" customWidth="1"/>
    <col min="12291" max="12291" width="12" style="4" customWidth="1"/>
    <col min="12292" max="12292" width="19.7109375" style="4" customWidth="1"/>
    <col min="12293" max="12545" width="10.85546875" style="4"/>
    <col min="12546" max="12546" width="25.42578125" style="4" customWidth="1"/>
    <col min="12547" max="12547" width="12" style="4" customWidth="1"/>
    <col min="12548" max="12548" width="19.7109375" style="4" customWidth="1"/>
    <col min="12549" max="12801" width="10.85546875" style="4"/>
    <col min="12802" max="12802" width="25.42578125" style="4" customWidth="1"/>
    <col min="12803" max="12803" width="12" style="4" customWidth="1"/>
    <col min="12804" max="12804" width="19.7109375" style="4" customWidth="1"/>
    <col min="12805" max="13057" width="10.85546875" style="4"/>
    <col min="13058" max="13058" width="25.42578125" style="4" customWidth="1"/>
    <col min="13059" max="13059" width="12" style="4" customWidth="1"/>
    <col min="13060" max="13060" width="19.7109375" style="4" customWidth="1"/>
    <col min="13061" max="13313" width="10.85546875" style="4"/>
    <col min="13314" max="13314" width="25.42578125" style="4" customWidth="1"/>
    <col min="13315" max="13315" width="12" style="4" customWidth="1"/>
    <col min="13316" max="13316" width="19.7109375" style="4" customWidth="1"/>
    <col min="13317" max="13569" width="10.85546875" style="4"/>
    <col min="13570" max="13570" width="25.42578125" style="4" customWidth="1"/>
    <col min="13571" max="13571" width="12" style="4" customWidth="1"/>
    <col min="13572" max="13572" width="19.7109375" style="4" customWidth="1"/>
    <col min="13573" max="13825" width="10.85546875" style="4"/>
    <col min="13826" max="13826" width="25.42578125" style="4" customWidth="1"/>
    <col min="13827" max="13827" width="12" style="4" customWidth="1"/>
    <col min="13828" max="13828" width="19.7109375" style="4" customWidth="1"/>
    <col min="13829" max="14081" width="10.85546875" style="4"/>
    <col min="14082" max="14082" width="25.42578125" style="4" customWidth="1"/>
    <col min="14083" max="14083" width="12" style="4" customWidth="1"/>
    <col min="14084" max="14084" width="19.7109375" style="4" customWidth="1"/>
    <col min="14085" max="14337" width="10.85546875" style="4"/>
    <col min="14338" max="14338" width="25.42578125" style="4" customWidth="1"/>
    <col min="14339" max="14339" width="12" style="4" customWidth="1"/>
    <col min="14340" max="14340" width="19.7109375" style="4" customWidth="1"/>
    <col min="14341" max="14593" width="10.85546875" style="4"/>
    <col min="14594" max="14594" width="25.42578125" style="4" customWidth="1"/>
    <col min="14595" max="14595" width="12" style="4" customWidth="1"/>
    <col min="14596" max="14596" width="19.7109375" style="4" customWidth="1"/>
    <col min="14597" max="14849" width="10.85546875" style="4"/>
    <col min="14850" max="14850" width="25.42578125" style="4" customWidth="1"/>
    <col min="14851" max="14851" width="12" style="4" customWidth="1"/>
    <col min="14852" max="14852" width="19.7109375" style="4" customWidth="1"/>
    <col min="14853" max="15105" width="10.85546875" style="4"/>
    <col min="15106" max="15106" width="25.42578125" style="4" customWidth="1"/>
    <col min="15107" max="15107" width="12" style="4" customWidth="1"/>
    <col min="15108" max="15108" width="19.7109375" style="4" customWidth="1"/>
    <col min="15109" max="15361" width="10.85546875" style="4"/>
    <col min="15362" max="15362" width="25.42578125" style="4" customWidth="1"/>
    <col min="15363" max="15363" width="12" style="4" customWidth="1"/>
    <col min="15364" max="15364" width="19.7109375" style="4" customWidth="1"/>
    <col min="15365" max="15617" width="10.85546875" style="4"/>
    <col min="15618" max="15618" width="25.42578125" style="4" customWidth="1"/>
    <col min="15619" max="15619" width="12" style="4" customWidth="1"/>
    <col min="15620" max="15620" width="19.7109375" style="4" customWidth="1"/>
    <col min="15621" max="15873" width="10.85546875" style="4"/>
    <col min="15874" max="15874" width="25.42578125" style="4" customWidth="1"/>
    <col min="15875" max="15875" width="12" style="4" customWidth="1"/>
    <col min="15876" max="15876" width="19.7109375" style="4" customWidth="1"/>
    <col min="15877" max="16129" width="10.85546875" style="4"/>
    <col min="16130" max="16130" width="25.42578125" style="4" customWidth="1"/>
    <col min="16131" max="16131" width="12" style="4" customWidth="1"/>
    <col min="16132" max="16132" width="19.7109375" style="4" customWidth="1"/>
    <col min="16133" max="16384" width="10.85546875" style="4"/>
  </cols>
  <sheetData>
    <row r="1" spans="1:6" ht="18" x14ac:dyDescent="0.25">
      <c r="A1" s="1" t="s">
        <v>0</v>
      </c>
      <c r="B1" s="2"/>
      <c r="C1" s="3"/>
      <c r="D1" s="3"/>
      <c r="E1" s="1"/>
      <c r="F1" s="1"/>
    </row>
    <row r="2" spans="1:6" x14ac:dyDescent="0.25">
      <c r="A2" s="5" t="s">
        <v>1</v>
      </c>
      <c r="B2" s="5"/>
    </row>
    <row r="4" spans="1:6" ht="32.25" thickBot="1" x14ac:dyDescent="0.3">
      <c r="B4" s="8" t="s">
        <v>2</v>
      </c>
      <c r="C4" s="9" t="s">
        <v>3</v>
      </c>
      <c r="D4" s="9" t="s">
        <v>4</v>
      </c>
      <c r="E4" s="10"/>
      <c r="F4" s="10"/>
    </row>
    <row r="5" spans="1:6" ht="45" x14ac:dyDescent="0.25">
      <c r="B5" s="11" t="s">
        <v>5</v>
      </c>
      <c r="C5" s="12" t="s">
        <v>6</v>
      </c>
      <c r="D5" s="13"/>
      <c r="E5" s="10"/>
      <c r="F5" s="10"/>
    </row>
    <row r="6" spans="1:6" ht="30" x14ac:dyDescent="0.25">
      <c r="B6" s="14" t="s">
        <v>7</v>
      </c>
      <c r="C6" s="15">
        <v>32</v>
      </c>
      <c r="D6" s="16"/>
      <c r="E6" s="10"/>
      <c r="F6" s="10"/>
    </row>
    <row r="7" spans="1:6" ht="15" x14ac:dyDescent="0.25">
      <c r="B7" s="14" t="s">
        <v>8</v>
      </c>
      <c r="C7" s="17">
        <f>AVERAGE('[1]Lota lota Populationen all'!C18:AH18)</f>
        <v>317.16538988120129</v>
      </c>
      <c r="D7" s="18">
        <f>STDEV('[1]Lota lota Populationen all'!C18:AH18)/'[1]Lota lota Art'!C7*100</f>
        <v>37.379367295470992</v>
      </c>
      <c r="E7" s="10"/>
      <c r="F7" s="10"/>
    </row>
    <row r="8" spans="1:6" ht="15" x14ac:dyDescent="0.25">
      <c r="B8" s="14" t="s">
        <v>9</v>
      </c>
      <c r="C8" s="17">
        <f>AVERAGE('[1]Lota lota Populationen all'!C19:AH19)</f>
        <v>371.32345051660047</v>
      </c>
      <c r="D8" s="18">
        <f>STDEV('[1]Lota lota Populationen all'!C19:AH19)/'[1]Lota lota Art'!C8*100</f>
        <v>113.39858363201758</v>
      </c>
      <c r="E8" s="10"/>
    </row>
    <row r="9" spans="1:6" ht="15" x14ac:dyDescent="0.25">
      <c r="B9" s="14" t="s">
        <v>10</v>
      </c>
      <c r="C9" s="17">
        <f>AVERAGE('[1]Lota lota Populationen all'!C20:AH20)</f>
        <v>0.74165523613081963</v>
      </c>
      <c r="D9" s="18">
        <f>STDEV('[1]Lota lota Populationen all'!C20:AH20)/'[1]Lota lota Art'!C9*100</f>
        <v>23.455888290511464</v>
      </c>
      <c r="E9" s="10"/>
      <c r="F9" s="10"/>
    </row>
    <row r="10" spans="1:6" ht="15" x14ac:dyDescent="0.25">
      <c r="B10" s="14" t="s">
        <v>11</v>
      </c>
      <c r="C10" s="17">
        <f>AVERAGE('[1]Lota lota Populationen all'!C22:AH22)</f>
        <v>0.56693931034482759</v>
      </c>
      <c r="D10" s="18">
        <f>STDEV('[1]Lota lota Populationen all'!C22:AH22)/'[1]Lota lota Art'!C10*100</f>
        <v>35.179773643212513</v>
      </c>
      <c r="E10" s="10"/>
      <c r="F10" s="10"/>
    </row>
    <row r="11" spans="1:6" ht="15" x14ac:dyDescent="0.25">
      <c r="B11" s="14" t="s">
        <v>12</v>
      </c>
      <c r="C11" s="17">
        <f>AVERAGE('[1]Lota lota Populationen all'!C23:AH23)</f>
        <v>1.6124137931034482E-3</v>
      </c>
      <c r="D11" s="18">
        <f>STDEV('[1]Lota lota Populationen all'!C23:AH23)/'[1]Lota lota Art'!C11*100</f>
        <v>73.162805761801025</v>
      </c>
      <c r="E11" s="10"/>
      <c r="F11" s="10"/>
    </row>
    <row r="12" spans="1:6" ht="30" x14ac:dyDescent="0.25">
      <c r="B12" s="14" t="s">
        <v>13</v>
      </c>
      <c r="C12" s="17">
        <f>AVERAGE('[1]Lota lota Populationen all'!C26:AH26)</f>
        <v>15.46875</v>
      </c>
      <c r="D12" s="18">
        <f>STDEV('[1]Lota lota Populationen all'!C26:AH26)/'[1]Lota lota Art'!C12*100</f>
        <v>47.618191120165847</v>
      </c>
      <c r="E12" s="10"/>
      <c r="F12" s="10"/>
    </row>
    <row r="13" spans="1:6" ht="15" x14ac:dyDescent="0.25">
      <c r="B13" s="14" t="s">
        <v>14</v>
      </c>
      <c r="C13" s="17">
        <f>AVERAGE('[1]Lota lota Populationen all'!C27:AH27)</f>
        <v>9.2682291875000029</v>
      </c>
      <c r="D13" s="18">
        <f>STDEV('[1]Lota lota Populationen all'!C27:AH27)/'[1]Lota lota Art'!C13*100</f>
        <v>46.17589913686043</v>
      </c>
      <c r="E13" s="10"/>
      <c r="F13" s="10"/>
    </row>
    <row r="14" spans="1:6" ht="15" x14ac:dyDescent="0.25">
      <c r="B14" s="14" t="s">
        <v>15</v>
      </c>
      <c r="C14" s="17">
        <f>AVERAGE('[1]Lota lota Populationen all'!C28:AH28)</f>
        <v>1.7248463541666668</v>
      </c>
      <c r="D14" s="18">
        <f>STDEV('[1]Lota lota Populationen all'!C28:AH28)/'[1]Lota lota Art'!C14*100</f>
        <v>4.5828499342814268</v>
      </c>
      <c r="E14" s="10"/>
      <c r="F14" s="10"/>
    </row>
    <row r="15" spans="1:6" ht="15" x14ac:dyDescent="0.25">
      <c r="B15" s="14" t="s">
        <v>16</v>
      </c>
      <c r="C15" s="17">
        <f>AVERAGE('[1]Lota lota Populationen all'!C29:AH29)</f>
        <v>7.5592124999999982E-2</v>
      </c>
      <c r="D15" s="18">
        <f>STDEV('[1]Lota lota Populationen all'!C29:AH29)/'[1]Lota lota Art'!C15*100</f>
        <v>159.1407342646925</v>
      </c>
      <c r="E15" s="10"/>
      <c r="F15" s="10"/>
    </row>
    <row r="16" spans="1:6" ht="19.5" x14ac:dyDescent="0.25">
      <c r="B16" s="14" t="s">
        <v>17</v>
      </c>
      <c r="C16" s="17">
        <f>AVERAGE('[1]Lota lota Populationen all'!C30:AH30)</f>
        <v>0.7250981875000001</v>
      </c>
      <c r="D16" s="18">
        <f>STDEV('[1]Lota lota Populationen all'!C30:AH30)/'[1]Lota lota Art'!C16*100</f>
        <v>10.915331694597576</v>
      </c>
      <c r="E16" s="10"/>
      <c r="F16" s="10"/>
    </row>
    <row r="17" spans="2:6" ht="19.5" x14ac:dyDescent="0.25">
      <c r="B17" s="14" t="s">
        <v>18</v>
      </c>
      <c r="C17" s="17">
        <f>AVERAGE('[1]Lota lota Populationen all'!C31:AH31)</f>
        <v>0.69277234375000007</v>
      </c>
      <c r="D17" s="18">
        <f>STDEV('[1]Lota lota Populationen all'!C31:AH31)/'[1]Lota lota Art'!C17*100</f>
        <v>12.411402376014793</v>
      </c>
      <c r="E17" s="10"/>
      <c r="F17" s="10"/>
    </row>
    <row r="18" spans="2:6" ht="19.5" x14ac:dyDescent="0.25">
      <c r="B18" s="14" t="s">
        <v>19</v>
      </c>
      <c r="C18" s="17">
        <f>AVERAGE('[1]Lota lota Populationen all'!C32:AH32)</f>
        <v>5.10344827586207E-2</v>
      </c>
      <c r="D18" s="18">
        <f>STDEV('[1]Lota lota Populationen all'!C32:AH32)/'[1]Lota lota Art'!C18*100</f>
        <v>85.504698279950176</v>
      </c>
      <c r="E18" s="10"/>
      <c r="F18" s="10"/>
    </row>
    <row r="19" spans="2:6" ht="19.5" x14ac:dyDescent="0.25">
      <c r="B19" s="14" t="s">
        <v>20</v>
      </c>
      <c r="C19" s="17">
        <f>AVERAGE('[1]Lota lota Populationen all'!C33:AH33)</f>
        <v>4.2609687499999993E-2</v>
      </c>
      <c r="D19" s="18">
        <f>STDEV('[1]Lota lota Populationen all'!C33:AH33)/'[1]Lota lota Art'!C19*100</f>
        <v>108.71145463869965</v>
      </c>
      <c r="E19" s="10"/>
      <c r="F19" s="10"/>
    </row>
    <row r="20" spans="2:6" ht="19.5" x14ac:dyDescent="0.25">
      <c r="B20" s="14" t="s">
        <v>21</v>
      </c>
      <c r="C20" s="17">
        <f>AVERAGE('[1]Lota lota Populationen all'!C34:AH34)</f>
        <v>0.269858125</v>
      </c>
      <c r="D20" s="18">
        <f>STDEV('[1]Lota lota Populationen all'!C34:AH34)/'[1]Lota lota Art'!C20*100</f>
        <v>22.322374500212138</v>
      </c>
      <c r="E20" s="10"/>
      <c r="F20" s="10"/>
    </row>
    <row r="21" spans="2:6" ht="19.5" x14ac:dyDescent="0.25">
      <c r="B21" s="14" t="s">
        <v>22</v>
      </c>
      <c r="C21" s="19">
        <v>0.15971586693548373</v>
      </c>
      <c r="D21" s="20">
        <f>0.0749408806809043/C21*100</f>
        <v>46.921374888304754</v>
      </c>
      <c r="E21"/>
      <c r="F21" s="10"/>
    </row>
    <row r="22" spans="2:6" ht="60" x14ac:dyDescent="0.25">
      <c r="B22" s="21" t="s">
        <v>23</v>
      </c>
      <c r="C22" s="22"/>
      <c r="D22" s="23"/>
      <c r="E22" s="10"/>
      <c r="F22" s="10"/>
    </row>
    <row r="23" spans="2:6" ht="15" x14ac:dyDescent="0.25">
      <c r="B23" s="24" t="s">
        <v>24</v>
      </c>
      <c r="C23" s="25" t="s">
        <v>25</v>
      </c>
      <c r="D23" s="26" t="s">
        <v>26</v>
      </c>
      <c r="E23" s="27"/>
      <c r="F23" s="27"/>
    </row>
    <row r="24" spans="2:6" ht="15" x14ac:dyDescent="0.25">
      <c r="B24" s="28" t="s">
        <v>27</v>
      </c>
      <c r="C24" s="28">
        <v>151</v>
      </c>
      <c r="D24" s="29">
        <v>1E-3</v>
      </c>
      <c r="E24" s="27"/>
      <c r="F24" s="27"/>
    </row>
    <row r="25" spans="2:6" ht="15" x14ac:dyDescent="0.25">
      <c r="B25" s="30"/>
      <c r="C25" s="30">
        <v>153</v>
      </c>
      <c r="D25" s="31">
        <v>2E-3</v>
      </c>
      <c r="E25" s="27"/>
      <c r="F25" s="27"/>
    </row>
    <row r="26" spans="2:6" ht="15" x14ac:dyDescent="0.25">
      <c r="B26" s="30"/>
      <c r="C26" s="30">
        <v>155</v>
      </c>
      <c r="D26" s="31">
        <v>1E-3</v>
      </c>
      <c r="E26" s="27"/>
      <c r="F26" s="27"/>
    </row>
    <row r="27" spans="2:6" ht="15" x14ac:dyDescent="0.25">
      <c r="B27" s="30"/>
      <c r="C27" s="30">
        <v>157</v>
      </c>
      <c r="D27" s="31">
        <v>0</v>
      </c>
      <c r="E27" s="27"/>
      <c r="F27" s="27"/>
    </row>
    <row r="28" spans="2:6" ht="15" x14ac:dyDescent="0.25">
      <c r="B28" s="30"/>
      <c r="C28" s="30">
        <v>163</v>
      </c>
      <c r="D28" s="31">
        <v>2.5000000000000001E-2</v>
      </c>
      <c r="E28" s="27"/>
      <c r="F28" s="27"/>
    </row>
    <row r="29" spans="2:6" ht="15" x14ac:dyDescent="0.25">
      <c r="B29" s="30"/>
      <c r="C29" s="30">
        <v>165</v>
      </c>
      <c r="D29" s="31">
        <v>3.2000000000000001E-2</v>
      </c>
      <c r="E29" s="27"/>
      <c r="F29" s="27"/>
    </row>
    <row r="30" spans="2:6" ht="15" x14ac:dyDescent="0.25">
      <c r="B30" s="30"/>
      <c r="C30" s="30">
        <v>167</v>
      </c>
      <c r="D30" s="31">
        <v>3.6999999999999998E-2</v>
      </c>
      <c r="E30" s="27"/>
      <c r="F30" s="27"/>
    </row>
    <row r="31" spans="2:6" ht="15" x14ac:dyDescent="0.25">
      <c r="B31" s="30"/>
      <c r="C31" s="30">
        <v>169</v>
      </c>
      <c r="D31" s="31">
        <v>6.4000000000000001E-2</v>
      </c>
      <c r="E31" s="27"/>
    </row>
    <row r="32" spans="2:6" ht="15" x14ac:dyDescent="0.25">
      <c r="B32" s="30"/>
      <c r="C32" s="30">
        <v>171</v>
      </c>
      <c r="D32" s="31">
        <v>5.8000000000000003E-2</v>
      </c>
      <c r="E32" s="27"/>
    </row>
    <row r="33" spans="2:5" ht="15" x14ac:dyDescent="0.25">
      <c r="B33" s="30"/>
      <c r="C33" s="30">
        <v>173</v>
      </c>
      <c r="D33" s="31">
        <v>0.115</v>
      </c>
      <c r="E33" s="27"/>
    </row>
    <row r="34" spans="2:5" ht="15" x14ac:dyDescent="0.25">
      <c r="B34" s="30"/>
      <c r="C34" s="30">
        <v>175</v>
      </c>
      <c r="D34" s="31">
        <v>0.127</v>
      </c>
      <c r="E34" s="27"/>
    </row>
    <row r="35" spans="2:5" ht="15" x14ac:dyDescent="0.25">
      <c r="B35" s="30"/>
      <c r="C35" s="30">
        <v>177</v>
      </c>
      <c r="D35" s="31">
        <v>0.24099999999999999</v>
      </c>
      <c r="E35" s="27"/>
    </row>
    <row r="36" spans="2:5" ht="15" x14ac:dyDescent="0.25">
      <c r="B36" s="30"/>
      <c r="C36" s="30">
        <v>179</v>
      </c>
      <c r="D36" s="31">
        <v>6.2E-2</v>
      </c>
      <c r="E36" s="27"/>
    </row>
    <row r="37" spans="2:5" ht="15" x14ac:dyDescent="0.25">
      <c r="B37" s="30"/>
      <c r="C37" s="30">
        <v>181</v>
      </c>
      <c r="D37" s="31">
        <v>0.06</v>
      </c>
      <c r="E37" s="27"/>
    </row>
    <row r="38" spans="2:5" ht="15" x14ac:dyDescent="0.25">
      <c r="B38" s="30"/>
      <c r="C38" s="30">
        <v>183</v>
      </c>
      <c r="D38" s="31">
        <v>7.1999999999999995E-2</v>
      </c>
      <c r="E38" s="27"/>
    </row>
    <row r="39" spans="2:5" ht="15" x14ac:dyDescent="0.25">
      <c r="B39" s="30"/>
      <c r="C39" s="30">
        <v>185</v>
      </c>
      <c r="D39" s="31">
        <v>0.02</v>
      </c>
      <c r="E39" s="27"/>
    </row>
    <row r="40" spans="2:5" ht="15" x14ac:dyDescent="0.25">
      <c r="B40" s="30"/>
      <c r="C40" s="30">
        <v>187</v>
      </c>
      <c r="D40" s="31">
        <v>1.7000000000000001E-2</v>
      </c>
      <c r="E40" s="27"/>
    </row>
    <row r="41" spans="2:5" ht="15" x14ac:dyDescent="0.25">
      <c r="B41" s="30"/>
      <c r="C41" s="30">
        <v>189</v>
      </c>
      <c r="D41" s="31">
        <v>1.7000000000000001E-2</v>
      </c>
      <c r="E41" s="27"/>
    </row>
    <row r="42" spans="2:5" ht="15" x14ac:dyDescent="0.25">
      <c r="B42" s="30"/>
      <c r="C42" s="30">
        <v>191</v>
      </c>
      <c r="D42" s="31">
        <v>8.0000000000000002E-3</v>
      </c>
      <c r="E42" s="27"/>
    </row>
    <row r="43" spans="2:5" ht="15" x14ac:dyDescent="0.25">
      <c r="B43" s="30"/>
      <c r="C43" s="30">
        <v>193</v>
      </c>
      <c r="D43" s="31">
        <v>6.0000000000000001E-3</v>
      </c>
      <c r="E43" s="27"/>
    </row>
    <row r="44" spans="2:5" ht="15" x14ac:dyDescent="0.25">
      <c r="B44" s="30"/>
      <c r="C44" s="30">
        <v>195</v>
      </c>
      <c r="D44" s="31">
        <v>8.0000000000000002E-3</v>
      </c>
      <c r="E44" s="27"/>
    </row>
    <row r="45" spans="2:5" ht="15" x14ac:dyDescent="0.25">
      <c r="B45" s="30"/>
      <c r="C45" s="30">
        <v>197</v>
      </c>
      <c r="D45" s="31">
        <v>1.2E-2</v>
      </c>
      <c r="E45" s="27"/>
    </row>
    <row r="46" spans="2:5" ht="15" x14ac:dyDescent="0.25">
      <c r="B46" s="30"/>
      <c r="C46" s="30">
        <v>199</v>
      </c>
      <c r="D46" s="31">
        <v>0</v>
      </c>
      <c r="E46" s="27"/>
    </row>
    <row r="47" spans="2:5" ht="15" x14ac:dyDescent="0.25">
      <c r="B47" s="30"/>
      <c r="C47" s="30">
        <v>201</v>
      </c>
      <c r="D47" s="31">
        <v>7.0000000000000001E-3</v>
      </c>
      <c r="E47" s="27"/>
    </row>
    <row r="48" spans="2:5" ht="15" x14ac:dyDescent="0.25">
      <c r="B48" s="30"/>
      <c r="C48" s="30">
        <v>203</v>
      </c>
      <c r="D48" s="31">
        <v>1E-3</v>
      </c>
      <c r="E48" s="27"/>
    </row>
    <row r="49" spans="2:5" ht="15" x14ac:dyDescent="0.25">
      <c r="B49" s="30"/>
      <c r="C49" s="30">
        <v>205</v>
      </c>
      <c r="D49" s="31">
        <v>1E-3</v>
      </c>
      <c r="E49" s="27"/>
    </row>
    <row r="50" spans="2:5" ht="15" x14ac:dyDescent="0.25">
      <c r="B50" s="32"/>
      <c r="C50" s="32">
        <v>207</v>
      </c>
      <c r="D50" s="33">
        <v>1E-3</v>
      </c>
      <c r="E50" s="27"/>
    </row>
    <row r="51" spans="2:5" ht="15" x14ac:dyDescent="0.25">
      <c r="B51" s="28" t="s">
        <v>28</v>
      </c>
      <c r="C51" s="28">
        <v>128</v>
      </c>
      <c r="D51" s="29">
        <v>1E-3</v>
      </c>
      <c r="E51" s="27"/>
    </row>
    <row r="52" spans="2:5" ht="15" x14ac:dyDescent="0.25">
      <c r="B52" s="30"/>
      <c r="C52" s="30">
        <v>130</v>
      </c>
      <c r="D52" s="31">
        <v>1E-3</v>
      </c>
      <c r="E52" s="27"/>
    </row>
    <row r="53" spans="2:5" ht="15" x14ac:dyDescent="0.25">
      <c r="B53" s="30"/>
      <c r="C53" s="30">
        <v>134</v>
      </c>
      <c r="D53" s="31">
        <v>0</v>
      </c>
      <c r="E53" s="27"/>
    </row>
    <row r="54" spans="2:5" ht="15" x14ac:dyDescent="0.25">
      <c r="B54" s="30"/>
      <c r="C54" s="30">
        <v>138</v>
      </c>
      <c r="D54" s="31">
        <v>2E-3</v>
      </c>
      <c r="E54" s="27"/>
    </row>
    <row r="55" spans="2:5" ht="15" x14ac:dyDescent="0.25">
      <c r="B55" s="30"/>
      <c r="C55" s="30">
        <v>140</v>
      </c>
      <c r="D55" s="31">
        <v>1.4E-2</v>
      </c>
      <c r="E55" s="27"/>
    </row>
    <row r="56" spans="2:5" ht="15" x14ac:dyDescent="0.25">
      <c r="B56" s="30"/>
      <c r="C56" s="30">
        <v>142</v>
      </c>
      <c r="D56" s="31">
        <v>0.03</v>
      </c>
      <c r="E56" s="27"/>
    </row>
    <row r="57" spans="2:5" ht="15" x14ac:dyDescent="0.25">
      <c r="B57" s="30"/>
      <c r="C57" s="30">
        <v>144</v>
      </c>
      <c r="D57" s="31">
        <v>0.251</v>
      </c>
      <c r="E57" s="27"/>
    </row>
    <row r="58" spans="2:5" ht="15" x14ac:dyDescent="0.25">
      <c r="B58" s="30"/>
      <c r="C58" s="30">
        <v>146</v>
      </c>
      <c r="D58" s="31">
        <v>0.24099999999999999</v>
      </c>
      <c r="E58" s="27"/>
    </row>
    <row r="59" spans="2:5" ht="15" x14ac:dyDescent="0.25">
      <c r="B59" s="30"/>
      <c r="C59" s="30">
        <v>148</v>
      </c>
      <c r="D59" s="31">
        <v>7.0000000000000007E-2</v>
      </c>
      <c r="E59" s="27"/>
    </row>
    <row r="60" spans="2:5" ht="15" x14ac:dyDescent="0.25">
      <c r="B60" s="30"/>
      <c r="C60" s="30">
        <v>150</v>
      </c>
      <c r="D60" s="31">
        <v>6.7000000000000004E-2</v>
      </c>
      <c r="E60" s="27"/>
    </row>
    <row r="61" spans="2:5" ht="15" x14ac:dyDescent="0.25">
      <c r="B61" s="30"/>
      <c r="C61" s="30">
        <v>152</v>
      </c>
      <c r="D61" s="31">
        <v>8.7999999999999995E-2</v>
      </c>
      <c r="E61" s="27"/>
    </row>
    <row r="62" spans="2:5" ht="15" x14ac:dyDescent="0.25">
      <c r="B62" s="30"/>
      <c r="C62" s="30">
        <v>154</v>
      </c>
      <c r="D62" s="31">
        <v>4.9000000000000002E-2</v>
      </c>
      <c r="E62" s="27"/>
    </row>
    <row r="63" spans="2:5" ht="15" x14ac:dyDescent="0.25">
      <c r="B63" s="30"/>
      <c r="C63" s="30">
        <v>156</v>
      </c>
      <c r="D63" s="31">
        <v>7.3999999999999996E-2</v>
      </c>
      <c r="E63" s="27"/>
    </row>
    <row r="64" spans="2:5" ht="15" x14ac:dyDescent="0.25">
      <c r="B64" s="30"/>
      <c r="C64" s="30">
        <v>158</v>
      </c>
      <c r="D64" s="31">
        <v>3.1E-2</v>
      </c>
      <c r="E64" s="34"/>
    </row>
    <row r="65" spans="2:6" ht="15" x14ac:dyDescent="0.25">
      <c r="B65" s="30"/>
      <c r="C65" s="30">
        <v>160</v>
      </c>
      <c r="D65" s="31">
        <v>6.2E-2</v>
      </c>
      <c r="E65" s="34"/>
    </row>
    <row r="66" spans="2:6" ht="15" x14ac:dyDescent="0.25">
      <c r="B66" s="30"/>
      <c r="C66" s="30">
        <v>162</v>
      </c>
      <c r="D66" s="31">
        <v>1.2E-2</v>
      </c>
      <c r="E66" s="34"/>
    </row>
    <row r="67" spans="2:6" ht="15" x14ac:dyDescent="0.25">
      <c r="B67" s="30"/>
      <c r="C67" s="30">
        <v>164</v>
      </c>
      <c r="D67" s="31">
        <v>3.0000000000000001E-3</v>
      </c>
      <c r="E67" s="34"/>
    </row>
    <row r="68" spans="2:6" ht="15" x14ac:dyDescent="0.25">
      <c r="B68" s="32"/>
      <c r="C68" s="32">
        <v>166</v>
      </c>
      <c r="D68" s="33">
        <v>2E-3</v>
      </c>
      <c r="E68" s="34"/>
    </row>
    <row r="69" spans="2:6" ht="15" x14ac:dyDescent="0.25">
      <c r="B69" s="30" t="s">
        <v>29</v>
      </c>
      <c r="C69" s="30">
        <v>249</v>
      </c>
      <c r="D69" s="31">
        <v>2E-3</v>
      </c>
      <c r="E69" s="34"/>
    </row>
    <row r="70" spans="2:6" ht="15" x14ac:dyDescent="0.25">
      <c r="B70" s="30"/>
      <c r="C70" s="30">
        <v>251</v>
      </c>
      <c r="D70" s="31">
        <v>1E-3</v>
      </c>
      <c r="E70" s="34"/>
    </row>
    <row r="71" spans="2:6" ht="15" x14ac:dyDescent="0.25">
      <c r="B71" s="30"/>
      <c r="C71" s="30">
        <v>253</v>
      </c>
      <c r="D71" s="31">
        <v>3.0000000000000001E-3</v>
      </c>
      <c r="E71" s="34"/>
      <c r="F71" s="34"/>
    </row>
    <row r="72" spans="2:6" ht="15" x14ac:dyDescent="0.25">
      <c r="B72" s="30"/>
      <c r="C72" s="30">
        <v>261</v>
      </c>
      <c r="D72" s="31">
        <v>1E-3</v>
      </c>
      <c r="E72" s="34"/>
      <c r="F72" s="34"/>
    </row>
    <row r="73" spans="2:6" ht="15" x14ac:dyDescent="0.25">
      <c r="B73" s="30"/>
      <c r="C73" s="30">
        <v>277</v>
      </c>
      <c r="D73" s="31">
        <v>1E-3</v>
      </c>
      <c r="E73" s="34"/>
      <c r="F73" s="34"/>
    </row>
    <row r="74" spans="2:6" ht="15" x14ac:dyDescent="0.25">
      <c r="B74" s="30"/>
      <c r="C74" s="30">
        <v>281</v>
      </c>
      <c r="D74" s="31">
        <v>1E-3</v>
      </c>
      <c r="E74" s="34"/>
      <c r="F74" s="34"/>
    </row>
    <row r="75" spans="2:6" ht="15" x14ac:dyDescent="0.25">
      <c r="B75" s="30"/>
      <c r="C75" s="30">
        <v>283</v>
      </c>
      <c r="D75" s="31">
        <v>1E-3</v>
      </c>
      <c r="E75" s="34"/>
      <c r="F75" s="34"/>
    </row>
    <row r="76" spans="2:6" ht="15" x14ac:dyDescent="0.25">
      <c r="B76" s="30"/>
      <c r="C76" s="30">
        <v>285</v>
      </c>
      <c r="D76" s="31">
        <v>1E-3</v>
      </c>
    </row>
    <row r="77" spans="2:6" ht="15" x14ac:dyDescent="0.25">
      <c r="B77" s="30"/>
      <c r="C77" s="30">
        <v>287</v>
      </c>
      <c r="D77" s="31">
        <v>2E-3</v>
      </c>
    </row>
    <row r="78" spans="2:6" ht="15" x14ac:dyDescent="0.25">
      <c r="B78" s="30"/>
      <c r="C78" s="30">
        <v>289</v>
      </c>
      <c r="D78" s="31">
        <v>2E-3</v>
      </c>
    </row>
    <row r="79" spans="2:6" ht="15" x14ac:dyDescent="0.25">
      <c r="B79" s="30"/>
      <c r="C79" s="30">
        <v>293</v>
      </c>
      <c r="D79" s="31">
        <v>4.0000000000000001E-3</v>
      </c>
    </row>
    <row r="80" spans="2:6" ht="15" x14ac:dyDescent="0.25">
      <c r="B80" s="30"/>
      <c r="C80" s="30">
        <v>295</v>
      </c>
      <c r="D80" s="31">
        <v>7.1999999999999995E-2</v>
      </c>
    </row>
    <row r="81" spans="2:4" ht="15" x14ac:dyDescent="0.25">
      <c r="B81" s="30"/>
      <c r="C81" s="30">
        <v>297</v>
      </c>
      <c r="D81" s="31">
        <v>1.6E-2</v>
      </c>
    </row>
    <row r="82" spans="2:4" ht="15" x14ac:dyDescent="0.25">
      <c r="B82" s="30"/>
      <c r="C82" s="30">
        <v>299</v>
      </c>
      <c r="D82" s="31">
        <v>4.1000000000000002E-2</v>
      </c>
    </row>
    <row r="83" spans="2:4" ht="15" x14ac:dyDescent="0.25">
      <c r="B83" s="30"/>
      <c r="C83" s="30">
        <v>301</v>
      </c>
      <c r="D83" s="31">
        <v>1.9E-2</v>
      </c>
    </row>
    <row r="84" spans="2:4" ht="15" x14ac:dyDescent="0.25">
      <c r="B84" s="30"/>
      <c r="C84" s="30">
        <v>303</v>
      </c>
      <c r="D84" s="31">
        <v>0.34</v>
      </c>
    </row>
    <row r="85" spans="2:4" ht="15" x14ac:dyDescent="0.25">
      <c r="B85" s="30"/>
      <c r="C85" s="30">
        <v>305</v>
      </c>
      <c r="D85" s="31">
        <v>2E-3</v>
      </c>
    </row>
    <row r="86" spans="2:4" ht="15" x14ac:dyDescent="0.25">
      <c r="B86" s="30"/>
      <c r="C86" s="30">
        <v>307</v>
      </c>
      <c r="D86" s="31">
        <v>5.0000000000000001E-3</v>
      </c>
    </row>
    <row r="87" spans="2:4" ht="15" x14ac:dyDescent="0.25">
      <c r="B87" s="30"/>
      <c r="C87" s="30">
        <v>309</v>
      </c>
      <c r="D87" s="31">
        <v>1E-3</v>
      </c>
    </row>
    <row r="88" spans="2:4" ht="15" x14ac:dyDescent="0.25">
      <c r="B88" s="30"/>
      <c r="C88" s="30">
        <v>311</v>
      </c>
      <c r="D88" s="31">
        <v>1.7999999999999999E-2</v>
      </c>
    </row>
    <row r="89" spans="2:4" ht="15" x14ac:dyDescent="0.25">
      <c r="B89" s="30"/>
      <c r="C89" s="30">
        <v>313</v>
      </c>
      <c r="D89" s="31">
        <v>1E-3</v>
      </c>
    </row>
    <row r="90" spans="2:4" ht="15" x14ac:dyDescent="0.25">
      <c r="B90" s="30"/>
      <c r="C90" s="30">
        <v>315</v>
      </c>
      <c r="D90" s="31">
        <v>5.0000000000000001E-3</v>
      </c>
    </row>
    <row r="91" spans="2:4" ht="15" x14ac:dyDescent="0.25">
      <c r="B91" s="30"/>
      <c r="C91" s="30">
        <v>317</v>
      </c>
      <c r="D91" s="31">
        <v>1.4999999999999999E-2</v>
      </c>
    </row>
    <row r="92" spans="2:4" ht="15" x14ac:dyDescent="0.25">
      <c r="B92" s="30"/>
      <c r="C92" s="30">
        <v>319</v>
      </c>
      <c r="D92" s="31">
        <v>3.9E-2</v>
      </c>
    </row>
    <row r="93" spans="2:4" ht="15" x14ac:dyDescent="0.25">
      <c r="B93" s="30"/>
      <c r="C93" s="30">
        <v>321</v>
      </c>
      <c r="D93" s="31">
        <v>2E-3</v>
      </c>
    </row>
    <row r="94" spans="2:4" ht="15" x14ac:dyDescent="0.25">
      <c r="B94" s="30"/>
      <c r="C94" s="30">
        <v>323</v>
      </c>
      <c r="D94" s="31">
        <v>2E-3</v>
      </c>
    </row>
    <row r="95" spans="2:4" ht="15" x14ac:dyDescent="0.25">
      <c r="B95" s="30"/>
      <c r="C95" s="30">
        <v>325</v>
      </c>
      <c r="D95" s="31">
        <v>6.0000000000000001E-3</v>
      </c>
    </row>
    <row r="96" spans="2:4" ht="15" x14ac:dyDescent="0.25">
      <c r="B96" s="30"/>
      <c r="C96" s="30">
        <v>327</v>
      </c>
      <c r="D96" s="31">
        <v>4.0000000000000001E-3</v>
      </c>
    </row>
    <row r="97" spans="2:4" ht="15" x14ac:dyDescent="0.25">
      <c r="B97" s="30"/>
      <c r="C97" s="30">
        <v>329</v>
      </c>
      <c r="D97" s="31">
        <v>2E-3</v>
      </c>
    </row>
    <row r="98" spans="2:4" ht="15" x14ac:dyDescent="0.25">
      <c r="B98" s="30"/>
      <c r="C98" s="30">
        <v>331</v>
      </c>
      <c r="D98" s="31">
        <v>5.0000000000000001E-3</v>
      </c>
    </row>
    <row r="99" spans="2:4" ht="15" x14ac:dyDescent="0.25">
      <c r="B99" s="30"/>
      <c r="C99" s="30">
        <v>333</v>
      </c>
      <c r="D99" s="31">
        <v>4.2999999999999997E-2</v>
      </c>
    </row>
    <row r="100" spans="2:4" ht="15" x14ac:dyDescent="0.25">
      <c r="B100" s="30"/>
      <c r="C100" s="30">
        <v>335</v>
      </c>
      <c r="D100" s="31">
        <v>2.1000000000000001E-2</v>
      </c>
    </row>
    <row r="101" spans="2:4" ht="15" x14ac:dyDescent="0.25">
      <c r="B101" s="30"/>
      <c r="C101" s="30">
        <v>337</v>
      </c>
      <c r="D101" s="31">
        <v>1.9E-2</v>
      </c>
    </row>
    <row r="102" spans="2:4" ht="15" x14ac:dyDescent="0.25">
      <c r="B102" s="30"/>
      <c r="C102" s="30">
        <v>339</v>
      </c>
      <c r="D102" s="31">
        <v>6.0999999999999999E-2</v>
      </c>
    </row>
    <row r="103" spans="2:4" ht="15" x14ac:dyDescent="0.25">
      <c r="B103" s="30"/>
      <c r="C103" s="30">
        <v>341</v>
      </c>
      <c r="D103" s="31">
        <v>5.8000000000000003E-2</v>
      </c>
    </row>
    <row r="104" spans="2:4" ht="15" x14ac:dyDescent="0.25">
      <c r="B104" s="30"/>
      <c r="C104" s="30">
        <v>343</v>
      </c>
      <c r="D104" s="31">
        <v>2.3E-2</v>
      </c>
    </row>
    <row r="105" spans="2:4" ht="15" x14ac:dyDescent="0.25">
      <c r="B105" s="30"/>
      <c r="C105" s="30">
        <v>345</v>
      </c>
      <c r="D105" s="31">
        <v>1.2999999999999999E-2</v>
      </c>
    </row>
    <row r="106" spans="2:4" ht="15" x14ac:dyDescent="0.25">
      <c r="B106" s="30"/>
      <c r="C106" s="30">
        <v>347</v>
      </c>
      <c r="D106" s="31">
        <v>2E-3</v>
      </c>
    </row>
    <row r="107" spans="2:4" ht="15" x14ac:dyDescent="0.25">
      <c r="B107" s="30"/>
      <c r="C107" s="30">
        <v>349</v>
      </c>
      <c r="D107" s="31">
        <v>2E-3</v>
      </c>
    </row>
    <row r="108" spans="2:4" ht="15" x14ac:dyDescent="0.25">
      <c r="B108" s="30"/>
      <c r="C108" s="30">
        <v>351</v>
      </c>
      <c r="D108" s="31">
        <v>5.0000000000000001E-3</v>
      </c>
    </row>
    <row r="109" spans="2:4" ht="15" x14ac:dyDescent="0.25">
      <c r="B109" s="30"/>
      <c r="C109" s="30">
        <v>353</v>
      </c>
      <c r="D109" s="31">
        <v>0.01</v>
      </c>
    </row>
    <row r="110" spans="2:4" ht="15" x14ac:dyDescent="0.25">
      <c r="B110" s="30"/>
      <c r="C110" s="30">
        <v>355</v>
      </c>
      <c r="D110" s="31">
        <v>8.0000000000000002E-3</v>
      </c>
    </row>
    <row r="111" spans="2:4" ht="15" x14ac:dyDescent="0.25">
      <c r="B111" s="30"/>
      <c r="C111" s="30">
        <v>357</v>
      </c>
      <c r="D111" s="31">
        <v>2E-3</v>
      </c>
    </row>
    <row r="112" spans="2:4" ht="15" x14ac:dyDescent="0.25">
      <c r="B112" s="30"/>
      <c r="C112" s="30">
        <v>359</v>
      </c>
      <c r="D112" s="31">
        <v>4.0000000000000001E-3</v>
      </c>
    </row>
    <row r="113" spans="2:4" ht="15" x14ac:dyDescent="0.25">
      <c r="B113" s="30"/>
      <c r="C113" s="30">
        <v>365</v>
      </c>
      <c r="D113" s="31">
        <v>5.0000000000000001E-3</v>
      </c>
    </row>
    <row r="114" spans="2:4" ht="15" x14ac:dyDescent="0.25">
      <c r="B114" s="30"/>
      <c r="C114" s="30">
        <v>367</v>
      </c>
      <c r="D114" s="31">
        <v>1E-3</v>
      </c>
    </row>
    <row r="115" spans="2:4" ht="15" x14ac:dyDescent="0.25">
      <c r="B115" s="30"/>
      <c r="C115" s="30">
        <v>369</v>
      </c>
      <c r="D115" s="31">
        <v>2E-3</v>
      </c>
    </row>
    <row r="116" spans="2:4" ht="15" x14ac:dyDescent="0.25">
      <c r="B116" s="30"/>
      <c r="C116" s="30">
        <v>371</v>
      </c>
      <c r="D116" s="31">
        <v>2E-3</v>
      </c>
    </row>
    <row r="117" spans="2:4" ht="15" x14ac:dyDescent="0.25">
      <c r="B117" s="30"/>
      <c r="C117" s="30">
        <v>373</v>
      </c>
      <c r="D117" s="31">
        <v>6.0000000000000001E-3</v>
      </c>
    </row>
    <row r="118" spans="2:4" ht="15" x14ac:dyDescent="0.25">
      <c r="B118" s="30"/>
      <c r="C118" s="30">
        <v>375</v>
      </c>
      <c r="D118" s="31">
        <v>1.7000000000000001E-2</v>
      </c>
    </row>
    <row r="119" spans="2:4" ht="15" x14ac:dyDescent="0.25">
      <c r="B119" s="30"/>
      <c r="C119" s="30">
        <v>377</v>
      </c>
      <c r="D119" s="31">
        <v>3.0000000000000001E-3</v>
      </c>
    </row>
    <row r="120" spans="2:4" ht="15" x14ac:dyDescent="0.25">
      <c r="B120" s="30"/>
      <c r="C120" s="30">
        <v>379</v>
      </c>
      <c r="D120" s="31">
        <v>1.2999999999999999E-2</v>
      </c>
    </row>
    <row r="121" spans="2:4" ht="15" x14ac:dyDescent="0.25">
      <c r="B121" s="30"/>
      <c r="C121" s="30">
        <v>381</v>
      </c>
      <c r="D121" s="31">
        <v>4.0000000000000001E-3</v>
      </c>
    </row>
    <row r="122" spans="2:4" ht="15" x14ac:dyDescent="0.25">
      <c r="B122" s="30"/>
      <c r="C122" s="30">
        <v>383</v>
      </c>
      <c r="D122" s="31">
        <v>5.0000000000000001E-3</v>
      </c>
    </row>
    <row r="123" spans="2:4" ht="15" x14ac:dyDescent="0.25">
      <c r="B123" s="30"/>
      <c r="C123" s="30">
        <v>385</v>
      </c>
      <c r="D123" s="31">
        <v>2E-3</v>
      </c>
    </row>
    <row r="124" spans="2:4" ht="15" x14ac:dyDescent="0.25">
      <c r="B124" s="30"/>
      <c r="C124" s="30">
        <v>387</v>
      </c>
      <c r="D124" s="31">
        <v>3.0000000000000001E-3</v>
      </c>
    </row>
    <row r="125" spans="2:4" ht="15" x14ac:dyDescent="0.25">
      <c r="B125" s="30"/>
      <c r="C125" s="30">
        <v>395</v>
      </c>
      <c r="D125" s="31">
        <v>3.0000000000000001E-3</v>
      </c>
    </row>
    <row r="126" spans="2:4" ht="15" x14ac:dyDescent="0.25">
      <c r="B126" s="30"/>
      <c r="C126" s="30">
        <v>397</v>
      </c>
      <c r="D126" s="31">
        <v>2E-3</v>
      </c>
    </row>
    <row r="127" spans="2:4" ht="15" x14ac:dyDescent="0.25">
      <c r="B127" s="30"/>
      <c r="C127" s="30">
        <v>399</v>
      </c>
      <c r="D127" s="31">
        <v>2.1999999999999999E-2</v>
      </c>
    </row>
    <row r="128" spans="2:4" ht="15" x14ac:dyDescent="0.25">
      <c r="B128" s="30"/>
      <c r="C128" s="30">
        <v>401</v>
      </c>
      <c r="D128" s="31">
        <v>1.6E-2</v>
      </c>
    </row>
    <row r="129" spans="2:4" ht="15" x14ac:dyDescent="0.25">
      <c r="B129" s="30"/>
      <c r="C129" s="30">
        <v>403</v>
      </c>
      <c r="D129" s="31">
        <v>0.01</v>
      </c>
    </row>
    <row r="130" spans="2:4" ht="15" x14ac:dyDescent="0.25">
      <c r="B130" s="30"/>
      <c r="C130" s="30">
        <v>407</v>
      </c>
      <c r="D130" s="31">
        <v>1E-3</v>
      </c>
    </row>
    <row r="131" spans="2:4" ht="15" x14ac:dyDescent="0.25">
      <c r="B131" s="30"/>
      <c r="C131" s="30">
        <v>441</v>
      </c>
      <c r="D131" s="31">
        <v>5.0000000000000001E-3</v>
      </c>
    </row>
    <row r="132" spans="2:4" ht="15" x14ac:dyDescent="0.25">
      <c r="B132" s="32"/>
      <c r="C132" s="32">
        <v>477</v>
      </c>
      <c r="D132" s="33">
        <v>5.0000000000000001E-3</v>
      </c>
    </row>
    <row r="133" spans="2:4" ht="15" x14ac:dyDescent="0.25">
      <c r="B133" s="30" t="s">
        <v>30</v>
      </c>
      <c r="C133" s="30">
        <v>149</v>
      </c>
      <c r="D133" s="31">
        <v>1.0999999999999999E-2</v>
      </c>
    </row>
    <row r="134" spans="2:4" ht="15" x14ac:dyDescent="0.25">
      <c r="B134" s="30"/>
      <c r="C134" s="30">
        <v>150</v>
      </c>
      <c r="D134" s="31">
        <v>0</v>
      </c>
    </row>
    <row r="135" spans="2:4" ht="15" x14ac:dyDescent="0.25">
      <c r="B135" s="30"/>
      <c r="C135" s="30">
        <v>151</v>
      </c>
      <c r="D135" s="31">
        <v>0.17499999999999999</v>
      </c>
    </row>
    <row r="136" spans="2:4" ht="15" x14ac:dyDescent="0.25">
      <c r="B136" s="30"/>
      <c r="C136" s="30">
        <v>153</v>
      </c>
      <c r="D136" s="31">
        <v>2.8000000000000001E-2</v>
      </c>
    </row>
    <row r="137" spans="2:4" ht="15" x14ac:dyDescent="0.25">
      <c r="B137" s="30"/>
      <c r="C137" s="30">
        <v>155</v>
      </c>
      <c r="D137" s="31">
        <v>2.8000000000000001E-2</v>
      </c>
    </row>
    <row r="138" spans="2:4" ht="15" x14ac:dyDescent="0.25">
      <c r="B138" s="30"/>
      <c r="C138" s="30">
        <v>157</v>
      </c>
      <c r="D138" s="31">
        <v>8.1000000000000003E-2</v>
      </c>
    </row>
    <row r="139" spans="2:4" ht="15" x14ac:dyDescent="0.25">
      <c r="B139" s="30"/>
      <c r="C139" s="30">
        <v>158</v>
      </c>
      <c r="D139" s="31">
        <v>1E-3</v>
      </c>
    </row>
    <row r="140" spans="2:4" ht="15" x14ac:dyDescent="0.25">
      <c r="B140" s="30"/>
      <c r="C140" s="30">
        <v>159</v>
      </c>
      <c r="D140" s="31">
        <v>0.14699999999999999</v>
      </c>
    </row>
    <row r="141" spans="2:4" ht="15" x14ac:dyDescent="0.25">
      <c r="B141" s="30"/>
      <c r="C141" s="30">
        <v>160</v>
      </c>
      <c r="D141" s="31">
        <v>2E-3</v>
      </c>
    </row>
    <row r="142" spans="2:4" ht="15" x14ac:dyDescent="0.25">
      <c r="B142" s="30"/>
      <c r="C142" s="30">
        <v>161</v>
      </c>
      <c r="D142" s="31">
        <v>9.6000000000000002E-2</v>
      </c>
    </row>
    <row r="143" spans="2:4" ht="15" x14ac:dyDescent="0.25">
      <c r="B143" s="30"/>
      <c r="C143" s="30">
        <v>162</v>
      </c>
      <c r="D143" s="31">
        <v>1E-3</v>
      </c>
    </row>
    <row r="144" spans="2:4" ht="15" x14ac:dyDescent="0.25">
      <c r="B144" s="30"/>
      <c r="C144" s="30">
        <v>163</v>
      </c>
      <c r="D144" s="31">
        <v>1.4E-2</v>
      </c>
    </row>
    <row r="145" spans="2:4" ht="15" x14ac:dyDescent="0.25">
      <c r="B145" s="30"/>
      <c r="C145" s="30">
        <v>165</v>
      </c>
      <c r="D145" s="31">
        <v>2.3E-2</v>
      </c>
    </row>
    <row r="146" spans="2:4" ht="15" x14ac:dyDescent="0.25">
      <c r="B146" s="30"/>
      <c r="C146" s="30">
        <v>167</v>
      </c>
      <c r="D146" s="31">
        <v>7.6999999999999999E-2</v>
      </c>
    </row>
    <row r="147" spans="2:4" ht="15" x14ac:dyDescent="0.25">
      <c r="B147" s="30"/>
      <c r="C147" s="30">
        <v>169</v>
      </c>
      <c r="D147" s="31">
        <v>4.2000000000000003E-2</v>
      </c>
    </row>
    <row r="148" spans="2:4" ht="15" x14ac:dyDescent="0.25">
      <c r="B148" s="30"/>
      <c r="C148" s="30">
        <v>171</v>
      </c>
      <c r="D148" s="31">
        <v>2.1000000000000001E-2</v>
      </c>
    </row>
    <row r="149" spans="2:4" ht="15" x14ac:dyDescent="0.25">
      <c r="B149" s="30"/>
      <c r="C149" s="30">
        <v>173</v>
      </c>
      <c r="D149" s="31">
        <v>0.03</v>
      </c>
    </row>
    <row r="150" spans="2:4" ht="15" x14ac:dyDescent="0.25">
      <c r="B150" s="30"/>
      <c r="C150" s="30">
        <v>175</v>
      </c>
      <c r="D150" s="31">
        <v>0.109</v>
      </c>
    </row>
    <row r="151" spans="2:4" ht="15" x14ac:dyDescent="0.25">
      <c r="B151" s="30"/>
      <c r="C151" s="30">
        <v>177</v>
      </c>
      <c r="D151" s="31">
        <v>7.5999999999999998E-2</v>
      </c>
    </row>
    <row r="152" spans="2:4" ht="15" x14ac:dyDescent="0.25">
      <c r="B152" s="30"/>
      <c r="C152" s="30">
        <v>179</v>
      </c>
      <c r="D152" s="31">
        <v>2.1000000000000001E-2</v>
      </c>
    </row>
    <row r="153" spans="2:4" ht="15" x14ac:dyDescent="0.25">
      <c r="B153" s="30"/>
      <c r="C153" s="30">
        <v>181</v>
      </c>
      <c r="D153" s="31">
        <v>1.2E-2</v>
      </c>
    </row>
    <row r="154" spans="2:4" ht="15" x14ac:dyDescent="0.25">
      <c r="B154" s="30"/>
      <c r="C154" s="30">
        <v>183</v>
      </c>
      <c r="D154" s="31">
        <v>2E-3</v>
      </c>
    </row>
    <row r="155" spans="2:4" ht="15" x14ac:dyDescent="0.25">
      <c r="B155" s="32"/>
      <c r="C155" s="32">
        <v>185</v>
      </c>
      <c r="D155" s="33">
        <v>0</v>
      </c>
    </row>
    <row r="156" spans="2:4" ht="15" x14ac:dyDescent="0.25">
      <c r="B156" s="30" t="s">
        <v>31</v>
      </c>
      <c r="C156" s="30">
        <v>118</v>
      </c>
      <c r="D156" s="31">
        <v>0</v>
      </c>
    </row>
    <row r="157" spans="2:4" ht="15" x14ac:dyDescent="0.25">
      <c r="B157" s="30"/>
      <c r="C157" s="30">
        <v>168</v>
      </c>
      <c r="D157" s="31">
        <v>1E-3</v>
      </c>
    </row>
    <row r="158" spans="2:4" ht="15" x14ac:dyDescent="0.25">
      <c r="B158" s="30"/>
      <c r="C158" s="30">
        <v>190</v>
      </c>
      <c r="D158" s="31">
        <v>8.9999999999999993E-3</v>
      </c>
    </row>
    <row r="159" spans="2:4" ht="15" x14ac:dyDescent="0.25">
      <c r="B159" s="30"/>
      <c r="C159" s="30">
        <v>192</v>
      </c>
      <c r="D159" s="31">
        <v>4.0000000000000001E-3</v>
      </c>
    </row>
    <row r="160" spans="2:4" ht="15" x14ac:dyDescent="0.25">
      <c r="B160" s="30"/>
      <c r="C160" s="30">
        <v>194</v>
      </c>
      <c r="D160" s="31">
        <v>0.01</v>
      </c>
    </row>
    <row r="161" spans="2:4" ht="15" x14ac:dyDescent="0.25">
      <c r="B161" s="30"/>
      <c r="C161" s="30">
        <v>196</v>
      </c>
      <c r="D161" s="31">
        <v>5.8000000000000003E-2</v>
      </c>
    </row>
    <row r="162" spans="2:4" ht="15" x14ac:dyDescent="0.25">
      <c r="B162" s="30"/>
      <c r="C162" s="30">
        <v>198</v>
      </c>
      <c r="D162" s="31">
        <v>2.7E-2</v>
      </c>
    </row>
    <row r="163" spans="2:4" ht="15" x14ac:dyDescent="0.25">
      <c r="B163" s="30"/>
      <c r="C163" s="30">
        <v>200</v>
      </c>
      <c r="D163" s="31">
        <v>0.14000000000000001</v>
      </c>
    </row>
    <row r="164" spans="2:4" ht="15" x14ac:dyDescent="0.25">
      <c r="B164" s="30"/>
      <c r="C164" s="30">
        <v>202</v>
      </c>
      <c r="D164" s="31">
        <v>7.2999999999999995E-2</v>
      </c>
    </row>
    <row r="165" spans="2:4" ht="15" x14ac:dyDescent="0.25">
      <c r="B165" s="30"/>
      <c r="C165" s="30">
        <v>204</v>
      </c>
      <c r="D165" s="31">
        <v>2.1000000000000001E-2</v>
      </c>
    </row>
    <row r="166" spans="2:4" ht="15" x14ac:dyDescent="0.25">
      <c r="B166" s="30"/>
      <c r="C166" s="30">
        <v>206</v>
      </c>
      <c r="D166" s="31">
        <v>4.3999999999999997E-2</v>
      </c>
    </row>
    <row r="167" spans="2:4" ht="15" x14ac:dyDescent="0.25">
      <c r="B167" s="30"/>
      <c r="C167" s="30">
        <v>208</v>
      </c>
      <c r="D167" s="31">
        <v>4.0000000000000001E-3</v>
      </c>
    </row>
    <row r="168" spans="2:4" ht="15" x14ac:dyDescent="0.25">
      <c r="B168" s="30"/>
      <c r="C168" s="30">
        <v>210</v>
      </c>
      <c r="D168" s="31">
        <v>3.0000000000000001E-3</v>
      </c>
    </row>
    <row r="169" spans="2:4" ht="15" x14ac:dyDescent="0.25">
      <c r="B169" s="30"/>
      <c r="C169" s="30">
        <v>212</v>
      </c>
      <c r="D169" s="31">
        <v>4.1000000000000002E-2</v>
      </c>
    </row>
    <row r="170" spans="2:4" ht="15" x14ac:dyDescent="0.25">
      <c r="B170" s="30"/>
      <c r="C170" s="30">
        <v>214</v>
      </c>
      <c r="D170" s="31">
        <v>2.7E-2</v>
      </c>
    </row>
    <row r="171" spans="2:4" ht="15" x14ac:dyDescent="0.25">
      <c r="B171" s="30"/>
      <c r="C171" s="30">
        <v>216</v>
      </c>
      <c r="D171" s="31">
        <v>1.6E-2</v>
      </c>
    </row>
    <row r="172" spans="2:4" ht="15" x14ac:dyDescent="0.25">
      <c r="B172" s="30"/>
      <c r="C172" s="30">
        <v>218</v>
      </c>
      <c r="D172" s="31">
        <v>3.0000000000000001E-3</v>
      </c>
    </row>
    <row r="173" spans="2:4" ht="15" x14ac:dyDescent="0.25">
      <c r="B173" s="30"/>
      <c r="C173" s="30">
        <v>220</v>
      </c>
      <c r="D173" s="31">
        <v>0.03</v>
      </c>
    </row>
    <row r="174" spans="2:4" ht="15" x14ac:dyDescent="0.25">
      <c r="B174" s="30"/>
      <c r="C174" s="30">
        <v>222</v>
      </c>
      <c r="D174" s="31">
        <v>0.18099999999999999</v>
      </c>
    </row>
    <row r="175" spans="2:4" ht="15" x14ac:dyDescent="0.25">
      <c r="B175" s="30"/>
      <c r="C175" s="30">
        <v>224</v>
      </c>
      <c r="D175" s="31">
        <v>0.14199999999999999</v>
      </c>
    </row>
    <row r="176" spans="2:4" ht="15" x14ac:dyDescent="0.25">
      <c r="B176" s="30"/>
      <c r="C176" s="30">
        <v>226</v>
      </c>
      <c r="D176" s="31">
        <v>0.05</v>
      </c>
    </row>
    <row r="177" spans="2:4" ht="15" x14ac:dyDescent="0.25">
      <c r="B177" s="30"/>
      <c r="C177" s="30">
        <v>228</v>
      </c>
      <c r="D177" s="31">
        <v>9.1999999999999998E-2</v>
      </c>
    </row>
    <row r="178" spans="2:4" ht="15" x14ac:dyDescent="0.25">
      <c r="B178" s="30"/>
      <c r="C178" s="30">
        <v>230</v>
      </c>
      <c r="D178" s="31">
        <v>1.4999999999999999E-2</v>
      </c>
    </row>
    <row r="179" spans="2:4" ht="15" x14ac:dyDescent="0.25">
      <c r="B179" s="30"/>
      <c r="C179" s="30">
        <v>232</v>
      </c>
      <c r="D179" s="31">
        <v>1E-3</v>
      </c>
    </row>
    <row r="180" spans="2:4" ht="15" x14ac:dyDescent="0.25">
      <c r="B180" s="30"/>
      <c r="C180" s="30">
        <v>234</v>
      </c>
      <c r="D180" s="31">
        <v>2E-3</v>
      </c>
    </row>
    <row r="181" spans="2:4" ht="15" x14ac:dyDescent="0.25">
      <c r="B181" s="30"/>
      <c r="C181" s="30">
        <v>240</v>
      </c>
      <c r="D181" s="31">
        <v>0</v>
      </c>
    </row>
    <row r="182" spans="2:4" ht="15" x14ac:dyDescent="0.25">
      <c r="B182" s="30"/>
      <c r="C182" s="30">
        <v>242</v>
      </c>
      <c r="D182" s="31">
        <v>1E-3</v>
      </c>
    </row>
    <row r="183" spans="2:4" ht="15" x14ac:dyDescent="0.25">
      <c r="B183" s="30"/>
      <c r="C183" s="30">
        <v>244</v>
      </c>
      <c r="D183" s="31">
        <v>0</v>
      </c>
    </row>
    <row r="184" spans="2:4" ht="15" x14ac:dyDescent="0.25">
      <c r="B184" s="32"/>
      <c r="C184" s="32">
        <v>250</v>
      </c>
      <c r="D184" s="33">
        <v>1E-3</v>
      </c>
    </row>
    <row r="185" spans="2:4" ht="15" x14ac:dyDescent="0.25">
      <c r="B185" s="30" t="s">
        <v>32</v>
      </c>
      <c r="C185" s="30">
        <v>166</v>
      </c>
      <c r="D185" s="31">
        <v>0</v>
      </c>
    </row>
    <row r="186" spans="2:4" ht="15" x14ac:dyDescent="0.25">
      <c r="B186" s="30"/>
      <c r="C186" s="30">
        <v>168</v>
      </c>
      <c r="D186" s="31">
        <v>8.9999999999999993E-3</v>
      </c>
    </row>
    <row r="187" spans="2:4" ht="15" x14ac:dyDescent="0.25">
      <c r="B187" s="30"/>
      <c r="C187" s="30">
        <v>170</v>
      </c>
      <c r="D187" s="31">
        <v>6.6000000000000003E-2</v>
      </c>
    </row>
    <row r="188" spans="2:4" ht="15" x14ac:dyDescent="0.25">
      <c r="B188" s="30"/>
      <c r="C188" s="30">
        <v>172</v>
      </c>
      <c r="D188" s="31">
        <v>0.252</v>
      </c>
    </row>
    <row r="189" spans="2:4" ht="15" x14ac:dyDescent="0.25">
      <c r="B189" s="30"/>
      <c r="C189" s="30">
        <v>174</v>
      </c>
      <c r="D189" s="31">
        <v>0.55200000000000005</v>
      </c>
    </row>
    <row r="190" spans="2:4" ht="15" x14ac:dyDescent="0.25">
      <c r="B190" s="30"/>
      <c r="C190" s="30">
        <v>176</v>
      </c>
      <c r="D190" s="31">
        <v>2E-3</v>
      </c>
    </row>
    <row r="191" spans="2:4" ht="15" x14ac:dyDescent="0.25">
      <c r="B191" s="30"/>
      <c r="C191" s="30">
        <v>178</v>
      </c>
      <c r="D191" s="31">
        <v>0.10299999999999999</v>
      </c>
    </row>
    <row r="192" spans="2:4" ht="15" x14ac:dyDescent="0.25">
      <c r="B192" s="30"/>
      <c r="C192" s="30">
        <v>180</v>
      </c>
      <c r="D192" s="31">
        <v>1E-3</v>
      </c>
    </row>
    <row r="193" spans="2:4" ht="15" x14ac:dyDescent="0.25">
      <c r="B193" s="30"/>
      <c r="C193" s="30">
        <v>182</v>
      </c>
      <c r="D193" s="31">
        <v>0.01</v>
      </c>
    </row>
    <row r="194" spans="2:4" ht="15" x14ac:dyDescent="0.25">
      <c r="B194" s="30"/>
      <c r="C194" s="30">
        <v>184</v>
      </c>
      <c r="D194" s="31">
        <v>1E-3</v>
      </c>
    </row>
    <row r="195" spans="2:4" ht="15" x14ac:dyDescent="0.25">
      <c r="B195" s="32"/>
      <c r="C195" s="32">
        <v>186</v>
      </c>
      <c r="D195" s="33">
        <v>1E-3</v>
      </c>
    </row>
    <row r="196" spans="2:4" ht="15" x14ac:dyDescent="0.25">
      <c r="B196" s="30" t="s">
        <v>33</v>
      </c>
      <c r="C196" s="30">
        <v>232</v>
      </c>
      <c r="D196" s="31">
        <v>1E-3</v>
      </c>
    </row>
    <row r="197" spans="2:4" ht="15" x14ac:dyDescent="0.25">
      <c r="B197" s="30"/>
      <c r="C197" s="30">
        <v>234</v>
      </c>
      <c r="D197" s="31">
        <v>0</v>
      </c>
    </row>
    <row r="198" spans="2:4" ht="15" x14ac:dyDescent="0.25">
      <c r="B198" s="30"/>
      <c r="C198" s="30">
        <v>240</v>
      </c>
      <c r="D198" s="31">
        <v>1.7999999999999999E-2</v>
      </c>
    </row>
    <row r="199" spans="2:4" ht="15" x14ac:dyDescent="0.25">
      <c r="B199" s="30"/>
      <c r="C199" s="30">
        <v>242</v>
      </c>
      <c r="D199" s="31">
        <v>1.7000000000000001E-2</v>
      </c>
    </row>
    <row r="200" spans="2:4" ht="15" x14ac:dyDescent="0.25">
      <c r="B200" s="30"/>
      <c r="C200" s="30">
        <v>244</v>
      </c>
      <c r="D200" s="31">
        <v>1.7999999999999999E-2</v>
      </c>
    </row>
    <row r="201" spans="2:4" ht="15" x14ac:dyDescent="0.25">
      <c r="B201" s="30"/>
      <c r="C201" s="30">
        <v>246</v>
      </c>
      <c r="D201" s="31">
        <v>5.0000000000000001E-3</v>
      </c>
    </row>
    <row r="202" spans="2:4" ht="15" x14ac:dyDescent="0.25">
      <c r="B202" s="30"/>
      <c r="C202" s="30">
        <v>248</v>
      </c>
      <c r="D202" s="31">
        <v>2.3E-2</v>
      </c>
    </row>
    <row r="203" spans="2:4" ht="15" x14ac:dyDescent="0.25">
      <c r="B203" s="30"/>
      <c r="C203" s="30">
        <v>250</v>
      </c>
      <c r="D203" s="31">
        <v>0.24099999999999999</v>
      </c>
    </row>
    <row r="204" spans="2:4" ht="15" x14ac:dyDescent="0.25">
      <c r="B204" s="30"/>
      <c r="C204" s="30">
        <v>252</v>
      </c>
      <c r="D204" s="31">
        <v>8.3000000000000004E-2</v>
      </c>
    </row>
    <row r="205" spans="2:4" ht="15" x14ac:dyDescent="0.25">
      <c r="B205" s="30"/>
      <c r="C205" s="30">
        <v>254</v>
      </c>
      <c r="D205" s="31">
        <v>1.6E-2</v>
      </c>
    </row>
    <row r="206" spans="2:4" ht="15" x14ac:dyDescent="0.25">
      <c r="B206" s="30"/>
      <c r="C206" s="30">
        <v>256</v>
      </c>
      <c r="D206" s="31">
        <v>3.1E-2</v>
      </c>
    </row>
    <row r="207" spans="2:4" ht="15" x14ac:dyDescent="0.25">
      <c r="B207" s="30"/>
      <c r="C207" s="30">
        <v>258</v>
      </c>
      <c r="D207" s="31">
        <v>2.1000000000000001E-2</v>
      </c>
    </row>
    <row r="208" spans="2:4" ht="15" x14ac:dyDescent="0.25">
      <c r="B208" s="30"/>
      <c r="C208" s="30">
        <v>260</v>
      </c>
      <c r="D208" s="31">
        <v>0.13300000000000001</v>
      </c>
    </row>
    <row r="209" spans="2:4" ht="15" x14ac:dyDescent="0.25">
      <c r="B209" s="30"/>
      <c r="C209" s="30">
        <v>262</v>
      </c>
      <c r="D209" s="31">
        <v>1.9E-2</v>
      </c>
    </row>
    <row r="210" spans="2:4" ht="15" x14ac:dyDescent="0.25">
      <c r="B210" s="30"/>
      <c r="C210" s="30">
        <v>264</v>
      </c>
      <c r="D210" s="31">
        <v>1.2E-2</v>
      </c>
    </row>
    <row r="211" spans="2:4" ht="15" x14ac:dyDescent="0.25">
      <c r="B211" s="30"/>
      <c r="C211" s="30">
        <v>266</v>
      </c>
      <c r="D211" s="31">
        <v>1.4999999999999999E-2</v>
      </c>
    </row>
    <row r="212" spans="2:4" ht="15" x14ac:dyDescent="0.25">
      <c r="B212" s="30"/>
      <c r="C212" s="30">
        <v>268</v>
      </c>
      <c r="D212" s="31">
        <v>1.7000000000000001E-2</v>
      </c>
    </row>
    <row r="213" spans="2:4" ht="15" x14ac:dyDescent="0.25">
      <c r="B213" s="30"/>
      <c r="C213" s="30">
        <v>270</v>
      </c>
      <c r="D213" s="31">
        <v>2.1999999999999999E-2</v>
      </c>
    </row>
    <row r="214" spans="2:4" ht="15" x14ac:dyDescent="0.25">
      <c r="B214" s="30"/>
      <c r="C214" s="30">
        <v>272</v>
      </c>
      <c r="D214" s="31">
        <v>1.2E-2</v>
      </c>
    </row>
    <row r="215" spans="2:4" ht="15" x14ac:dyDescent="0.25">
      <c r="B215" s="30"/>
      <c r="C215" s="30">
        <v>274</v>
      </c>
      <c r="D215" s="31">
        <v>3.0000000000000001E-3</v>
      </c>
    </row>
    <row r="216" spans="2:4" ht="15" x14ac:dyDescent="0.25">
      <c r="B216" s="30"/>
      <c r="C216" s="30">
        <v>276</v>
      </c>
      <c r="D216" s="31">
        <v>3.0000000000000001E-3</v>
      </c>
    </row>
    <row r="217" spans="2:4" ht="15" x14ac:dyDescent="0.25">
      <c r="B217" s="30"/>
      <c r="C217" s="30">
        <v>278</v>
      </c>
      <c r="D217" s="31">
        <v>1.2E-2</v>
      </c>
    </row>
    <row r="218" spans="2:4" ht="15" x14ac:dyDescent="0.25">
      <c r="B218" s="30"/>
      <c r="C218" s="30">
        <v>280</v>
      </c>
      <c r="D218" s="31">
        <v>3.5000000000000003E-2</v>
      </c>
    </row>
    <row r="219" spans="2:4" ht="15" x14ac:dyDescent="0.25">
      <c r="B219" s="30"/>
      <c r="C219" s="30">
        <v>282</v>
      </c>
      <c r="D219" s="31">
        <v>0.01</v>
      </c>
    </row>
    <row r="220" spans="2:4" ht="15" x14ac:dyDescent="0.25">
      <c r="B220" s="30"/>
      <c r="C220" s="30">
        <v>284</v>
      </c>
      <c r="D220" s="31">
        <v>2.3E-2</v>
      </c>
    </row>
    <row r="221" spans="2:4" ht="15" x14ac:dyDescent="0.25">
      <c r="B221" s="30"/>
      <c r="C221" s="30">
        <v>286</v>
      </c>
      <c r="D221" s="31">
        <v>2.5000000000000001E-2</v>
      </c>
    </row>
    <row r="222" spans="2:4" ht="15" x14ac:dyDescent="0.25">
      <c r="B222" s="30"/>
      <c r="C222" s="30">
        <v>288</v>
      </c>
      <c r="D222" s="31">
        <v>8.9999999999999993E-3</v>
      </c>
    </row>
    <row r="223" spans="2:4" ht="15" x14ac:dyDescent="0.25">
      <c r="B223" s="30"/>
      <c r="C223" s="30">
        <v>290</v>
      </c>
      <c r="D223" s="31">
        <v>3.4000000000000002E-2</v>
      </c>
    </row>
    <row r="224" spans="2:4" ht="15" x14ac:dyDescent="0.25">
      <c r="B224" s="30"/>
      <c r="C224" s="30">
        <v>292</v>
      </c>
      <c r="D224" s="31">
        <v>3.4000000000000002E-2</v>
      </c>
    </row>
    <row r="225" spans="2:4" ht="15" x14ac:dyDescent="0.25">
      <c r="B225" s="30"/>
      <c r="C225" s="30">
        <v>294</v>
      </c>
      <c r="D225" s="31">
        <v>1.7000000000000001E-2</v>
      </c>
    </row>
    <row r="226" spans="2:4" ht="15" x14ac:dyDescent="0.25">
      <c r="B226" s="30"/>
      <c r="C226" s="30">
        <v>296</v>
      </c>
      <c r="D226" s="31">
        <v>1.7000000000000001E-2</v>
      </c>
    </row>
    <row r="227" spans="2:4" ht="15" x14ac:dyDescent="0.25">
      <c r="B227" s="30"/>
      <c r="C227" s="30">
        <v>298</v>
      </c>
      <c r="D227" s="31">
        <v>1.2E-2</v>
      </c>
    </row>
    <row r="228" spans="2:4" ht="15" x14ac:dyDescent="0.25">
      <c r="B228" s="30"/>
      <c r="C228" s="30">
        <v>300</v>
      </c>
      <c r="D228" s="31">
        <v>2.8000000000000001E-2</v>
      </c>
    </row>
    <row r="229" spans="2:4" ht="15" x14ac:dyDescent="0.25">
      <c r="B229" s="30"/>
      <c r="C229" s="30">
        <v>302</v>
      </c>
      <c r="D229" s="31">
        <v>0.01</v>
      </c>
    </row>
    <row r="230" spans="2:4" ht="15" x14ac:dyDescent="0.25">
      <c r="B230" s="30"/>
      <c r="C230" s="30">
        <v>304</v>
      </c>
      <c r="D230" s="31">
        <v>2E-3</v>
      </c>
    </row>
    <row r="231" spans="2:4" ht="15" x14ac:dyDescent="0.25">
      <c r="B231" s="30"/>
      <c r="C231" s="30">
        <v>306</v>
      </c>
      <c r="D231" s="31">
        <v>1E-3</v>
      </c>
    </row>
    <row r="232" spans="2:4" ht="15" x14ac:dyDescent="0.25">
      <c r="B232" s="30"/>
      <c r="C232" s="30">
        <v>308</v>
      </c>
      <c r="D232" s="31">
        <v>1.4999999999999999E-2</v>
      </c>
    </row>
    <row r="233" spans="2:4" ht="15" x14ac:dyDescent="0.25">
      <c r="B233" s="30"/>
      <c r="C233" s="30">
        <v>309</v>
      </c>
      <c r="D233" s="31">
        <v>1E-3</v>
      </c>
    </row>
    <row r="234" spans="2:4" ht="15" x14ac:dyDescent="0.25">
      <c r="B234" s="30"/>
      <c r="C234" s="30">
        <v>312</v>
      </c>
      <c r="D234" s="31">
        <v>0</v>
      </c>
    </row>
    <row r="235" spans="2:4" ht="15" x14ac:dyDescent="0.25">
      <c r="B235" s="30"/>
      <c r="C235" s="30">
        <v>316</v>
      </c>
      <c r="D235" s="31">
        <v>0</v>
      </c>
    </row>
    <row r="236" spans="2:4" ht="15" x14ac:dyDescent="0.25">
      <c r="B236" s="30"/>
      <c r="C236" s="30">
        <v>318</v>
      </c>
      <c r="D236" s="31">
        <v>0</v>
      </c>
    </row>
    <row r="237" spans="2:4" ht="15" x14ac:dyDescent="0.25">
      <c r="B237" s="32"/>
      <c r="C237" s="32">
        <v>334</v>
      </c>
      <c r="D237" s="33">
        <v>0</v>
      </c>
    </row>
    <row r="238" spans="2:4" ht="15" x14ac:dyDescent="0.25">
      <c r="B238" s="30" t="s">
        <v>34</v>
      </c>
      <c r="C238" s="30">
        <v>125</v>
      </c>
      <c r="D238" s="31">
        <v>0</v>
      </c>
    </row>
    <row r="239" spans="2:4" ht="15" x14ac:dyDescent="0.25">
      <c r="B239" s="30"/>
      <c r="C239" s="30">
        <v>141</v>
      </c>
      <c r="D239" s="31">
        <v>0</v>
      </c>
    </row>
    <row r="240" spans="2:4" ht="15" x14ac:dyDescent="0.25">
      <c r="B240" s="30"/>
      <c r="C240" s="30">
        <v>143</v>
      </c>
      <c r="D240" s="31">
        <v>3.3000000000000002E-2</v>
      </c>
    </row>
    <row r="241" spans="2:4" ht="15" x14ac:dyDescent="0.25">
      <c r="B241" s="30"/>
      <c r="C241" s="30">
        <v>149</v>
      </c>
      <c r="D241" s="31">
        <v>0</v>
      </c>
    </row>
    <row r="242" spans="2:4" ht="15" x14ac:dyDescent="0.25">
      <c r="B242" s="30"/>
      <c r="C242" s="30">
        <v>153</v>
      </c>
      <c r="D242" s="31">
        <v>2E-3</v>
      </c>
    </row>
    <row r="243" spans="2:4" ht="15" x14ac:dyDescent="0.25">
      <c r="B243" s="30"/>
      <c r="C243" s="30">
        <v>155</v>
      </c>
      <c r="D243" s="31">
        <v>0</v>
      </c>
    </row>
    <row r="244" spans="2:4" ht="15" x14ac:dyDescent="0.25">
      <c r="B244" s="30"/>
      <c r="C244" s="30">
        <v>157</v>
      </c>
      <c r="D244" s="31">
        <v>3.4000000000000002E-2</v>
      </c>
    </row>
    <row r="245" spans="2:4" ht="15" x14ac:dyDescent="0.25">
      <c r="B245" s="30"/>
      <c r="C245" s="30">
        <v>159</v>
      </c>
      <c r="D245" s="31">
        <v>0</v>
      </c>
    </row>
    <row r="246" spans="2:4" ht="15" x14ac:dyDescent="0.25">
      <c r="B246" s="30"/>
      <c r="C246" s="30">
        <v>161</v>
      </c>
      <c r="D246" s="31">
        <v>8.9999999999999993E-3</v>
      </c>
    </row>
    <row r="247" spans="2:4" ht="15" x14ac:dyDescent="0.25">
      <c r="B247" s="30"/>
      <c r="C247" s="30">
        <v>163</v>
      </c>
      <c r="D247" s="31">
        <v>5.0000000000000001E-3</v>
      </c>
    </row>
    <row r="248" spans="2:4" ht="15" x14ac:dyDescent="0.25">
      <c r="B248" s="30"/>
      <c r="C248" s="30">
        <v>165</v>
      </c>
      <c r="D248" s="31">
        <v>0.104</v>
      </c>
    </row>
    <row r="249" spans="2:4" ht="15" x14ac:dyDescent="0.25">
      <c r="B249" s="30"/>
      <c r="C249" s="30">
        <v>167</v>
      </c>
      <c r="D249" s="31">
        <v>0.108</v>
      </c>
    </row>
    <row r="250" spans="2:4" ht="15" x14ac:dyDescent="0.25">
      <c r="B250" s="30"/>
      <c r="C250" s="30">
        <v>169</v>
      </c>
      <c r="D250" s="31">
        <v>2.1000000000000001E-2</v>
      </c>
    </row>
    <row r="251" spans="2:4" ht="15" x14ac:dyDescent="0.25">
      <c r="B251" s="30"/>
      <c r="C251" s="30">
        <v>171</v>
      </c>
      <c r="D251" s="31">
        <v>1E-3</v>
      </c>
    </row>
    <row r="252" spans="2:4" ht="15" x14ac:dyDescent="0.25">
      <c r="B252" s="30"/>
      <c r="C252" s="30">
        <v>173</v>
      </c>
      <c r="D252" s="31">
        <v>1.4999999999999999E-2</v>
      </c>
    </row>
    <row r="253" spans="2:4" ht="15" x14ac:dyDescent="0.25">
      <c r="B253" s="30"/>
      <c r="C253" s="30">
        <v>175</v>
      </c>
      <c r="D253" s="31">
        <v>7.0000000000000001E-3</v>
      </c>
    </row>
    <row r="254" spans="2:4" ht="15" x14ac:dyDescent="0.25">
      <c r="B254" s="30"/>
      <c r="C254" s="30">
        <v>177</v>
      </c>
      <c r="D254" s="31">
        <v>3.7999999999999999E-2</v>
      </c>
    </row>
    <row r="255" spans="2:4" ht="15" x14ac:dyDescent="0.25">
      <c r="B255" s="30"/>
      <c r="C255" s="30">
        <v>179</v>
      </c>
      <c r="D255" s="31">
        <v>0.10100000000000001</v>
      </c>
    </row>
    <row r="256" spans="2:4" ht="15" x14ac:dyDescent="0.25">
      <c r="B256" s="30"/>
      <c r="C256" s="30">
        <v>181</v>
      </c>
      <c r="D256" s="31">
        <v>3.6999999999999998E-2</v>
      </c>
    </row>
    <row r="257" spans="2:4" ht="15" x14ac:dyDescent="0.25">
      <c r="B257" s="30"/>
      <c r="C257" s="30">
        <v>183</v>
      </c>
      <c r="D257" s="31">
        <v>3.7999999999999999E-2</v>
      </c>
    </row>
    <row r="258" spans="2:4" ht="15" x14ac:dyDescent="0.25">
      <c r="B258" s="30"/>
      <c r="C258" s="30">
        <v>185</v>
      </c>
      <c r="D258" s="31">
        <v>1.7999999999999999E-2</v>
      </c>
    </row>
    <row r="259" spans="2:4" ht="15" x14ac:dyDescent="0.25">
      <c r="B259" s="30"/>
      <c r="C259" s="30">
        <v>187</v>
      </c>
      <c r="D259" s="31">
        <v>6.4000000000000001E-2</v>
      </c>
    </row>
    <row r="260" spans="2:4" ht="15" x14ac:dyDescent="0.25">
      <c r="B260" s="30"/>
      <c r="C260" s="30">
        <v>189</v>
      </c>
      <c r="D260" s="31">
        <v>0.10199999999999999</v>
      </c>
    </row>
    <row r="261" spans="2:4" ht="15" x14ac:dyDescent="0.25">
      <c r="B261" s="30"/>
      <c r="C261" s="30">
        <v>191</v>
      </c>
      <c r="D261" s="31">
        <v>0.16400000000000001</v>
      </c>
    </row>
    <row r="262" spans="2:4" ht="15" x14ac:dyDescent="0.25">
      <c r="B262" s="30"/>
      <c r="C262" s="30">
        <v>193</v>
      </c>
      <c r="D262" s="31">
        <v>2.8000000000000001E-2</v>
      </c>
    </row>
    <row r="263" spans="2:4" ht="15" x14ac:dyDescent="0.25">
      <c r="B263" s="30"/>
      <c r="C263" s="30">
        <v>195</v>
      </c>
      <c r="D263" s="31">
        <v>4.2999999999999997E-2</v>
      </c>
    </row>
    <row r="264" spans="2:4" ht="15" x14ac:dyDescent="0.25">
      <c r="B264" s="30"/>
      <c r="C264" s="30">
        <v>197</v>
      </c>
      <c r="D264" s="31">
        <v>3.0000000000000001E-3</v>
      </c>
    </row>
    <row r="265" spans="2:4" ht="15" x14ac:dyDescent="0.25">
      <c r="B265" s="30"/>
      <c r="C265" s="30">
        <v>205</v>
      </c>
      <c r="D265" s="31">
        <v>1E-3</v>
      </c>
    </row>
    <row r="266" spans="2:4" ht="15" x14ac:dyDescent="0.25">
      <c r="B266" s="30"/>
      <c r="C266" s="30">
        <v>207</v>
      </c>
      <c r="D266" s="31">
        <v>3.0000000000000001E-3</v>
      </c>
    </row>
    <row r="267" spans="2:4" ht="15" x14ac:dyDescent="0.25">
      <c r="B267" s="30"/>
      <c r="C267" s="30">
        <v>209</v>
      </c>
      <c r="D267" s="31">
        <v>1E-3</v>
      </c>
    </row>
    <row r="268" spans="2:4" ht="15" x14ac:dyDescent="0.25">
      <c r="B268" s="30"/>
      <c r="C268" s="30">
        <v>217</v>
      </c>
      <c r="D268" s="31">
        <v>3.0000000000000001E-3</v>
      </c>
    </row>
    <row r="269" spans="2:4" ht="15" x14ac:dyDescent="0.25">
      <c r="B269" s="30"/>
      <c r="C269" s="30">
        <v>219</v>
      </c>
      <c r="D269" s="31">
        <v>2E-3</v>
      </c>
    </row>
    <row r="270" spans="2:4" ht="15" x14ac:dyDescent="0.25">
      <c r="B270" s="30"/>
      <c r="C270" s="30">
        <v>233</v>
      </c>
      <c r="D270" s="31">
        <v>7.0000000000000001E-3</v>
      </c>
    </row>
    <row r="271" spans="2:4" ht="15" x14ac:dyDescent="0.25">
      <c r="B271" s="32"/>
      <c r="C271" s="32">
        <v>251</v>
      </c>
      <c r="D271" s="33">
        <v>3.0000000000000001E-3</v>
      </c>
    </row>
    <row r="272" spans="2:4" ht="15" x14ac:dyDescent="0.25">
      <c r="B272" s="30" t="s">
        <v>35</v>
      </c>
      <c r="C272" s="30">
        <v>214</v>
      </c>
      <c r="D272" s="31">
        <v>0</v>
      </c>
    </row>
    <row r="273" spans="2:4" ht="15" x14ac:dyDescent="0.25">
      <c r="B273" s="30"/>
      <c r="C273" s="30">
        <v>216</v>
      </c>
      <c r="D273" s="31">
        <v>0</v>
      </c>
    </row>
    <row r="274" spans="2:4" ht="15" x14ac:dyDescent="0.25">
      <c r="B274" s="30"/>
      <c r="C274" s="30">
        <v>220</v>
      </c>
      <c r="D274" s="31">
        <v>0</v>
      </c>
    </row>
    <row r="275" spans="2:4" ht="15" x14ac:dyDescent="0.25">
      <c r="B275" s="30"/>
      <c r="C275" s="30">
        <v>222</v>
      </c>
      <c r="D275" s="31">
        <v>0</v>
      </c>
    </row>
    <row r="276" spans="2:4" ht="15" x14ac:dyDescent="0.25">
      <c r="B276" s="30"/>
      <c r="C276" s="30">
        <v>226</v>
      </c>
      <c r="D276" s="31">
        <v>1E-3</v>
      </c>
    </row>
    <row r="277" spans="2:4" ht="15" x14ac:dyDescent="0.25">
      <c r="B277" s="30"/>
      <c r="C277" s="30">
        <v>228</v>
      </c>
      <c r="D277" s="31">
        <v>0</v>
      </c>
    </row>
    <row r="278" spans="2:4" ht="15" x14ac:dyDescent="0.25">
      <c r="B278" s="30"/>
      <c r="C278" s="30">
        <v>230</v>
      </c>
      <c r="D278" s="31">
        <v>0</v>
      </c>
    </row>
    <row r="279" spans="2:4" ht="15" x14ac:dyDescent="0.25">
      <c r="B279" s="30"/>
      <c r="C279" s="30">
        <v>238</v>
      </c>
      <c r="D279" s="31">
        <v>0</v>
      </c>
    </row>
    <row r="280" spans="2:4" ht="15" x14ac:dyDescent="0.25">
      <c r="B280" s="30"/>
      <c r="C280" s="30">
        <v>242</v>
      </c>
      <c r="D280" s="31">
        <v>1E-3</v>
      </c>
    </row>
    <row r="281" spans="2:4" ht="15" x14ac:dyDescent="0.25">
      <c r="B281" s="30"/>
      <c r="C281" s="30">
        <v>244</v>
      </c>
      <c r="D281" s="31">
        <v>2E-3</v>
      </c>
    </row>
    <row r="282" spans="2:4" ht="15" x14ac:dyDescent="0.25">
      <c r="B282" s="30"/>
      <c r="C282" s="30">
        <v>246</v>
      </c>
      <c r="D282" s="31">
        <v>1E-3</v>
      </c>
    </row>
    <row r="283" spans="2:4" ht="15" x14ac:dyDescent="0.25">
      <c r="B283" s="30"/>
      <c r="C283" s="30">
        <v>248</v>
      </c>
      <c r="D283" s="31">
        <v>2.5000000000000001E-2</v>
      </c>
    </row>
    <row r="284" spans="2:4" ht="15" x14ac:dyDescent="0.25">
      <c r="B284" s="30"/>
      <c r="C284" s="30">
        <v>250</v>
      </c>
      <c r="D284" s="31">
        <v>0.35399999999999998</v>
      </c>
    </row>
    <row r="285" spans="2:4" ht="15" x14ac:dyDescent="0.25">
      <c r="B285" s="30"/>
      <c r="C285" s="30">
        <v>252</v>
      </c>
      <c r="D285" s="31">
        <v>6.0999999999999999E-2</v>
      </c>
    </row>
    <row r="286" spans="2:4" ht="15" x14ac:dyDescent="0.25">
      <c r="B286" s="30"/>
      <c r="C286" s="30">
        <v>254</v>
      </c>
      <c r="D286" s="31">
        <v>0.32500000000000001</v>
      </c>
    </row>
    <row r="287" spans="2:4" ht="15" x14ac:dyDescent="0.25">
      <c r="B287" s="30"/>
      <c r="C287" s="30">
        <v>256</v>
      </c>
      <c r="D287" s="31">
        <v>8.1000000000000003E-2</v>
      </c>
    </row>
    <row r="288" spans="2:4" ht="15" x14ac:dyDescent="0.25">
      <c r="B288" s="30"/>
      <c r="C288" s="30">
        <v>258</v>
      </c>
      <c r="D288" s="31">
        <v>8.7999999999999995E-2</v>
      </c>
    </row>
    <row r="289" spans="2:4" ht="15" x14ac:dyDescent="0.25">
      <c r="B289" s="30"/>
      <c r="C289" s="30">
        <v>260</v>
      </c>
      <c r="D289" s="31">
        <v>0.01</v>
      </c>
    </row>
    <row r="290" spans="2:4" ht="15" x14ac:dyDescent="0.25">
      <c r="B290" s="30"/>
      <c r="C290" s="30">
        <v>262</v>
      </c>
      <c r="D290" s="31">
        <v>0</v>
      </c>
    </row>
    <row r="291" spans="2:4" ht="15" x14ac:dyDescent="0.25">
      <c r="B291" s="30"/>
      <c r="C291" s="30">
        <v>302</v>
      </c>
      <c r="D291" s="31">
        <v>1E-3</v>
      </c>
    </row>
    <row r="292" spans="2:4" ht="15" x14ac:dyDescent="0.25">
      <c r="B292" s="30"/>
      <c r="C292" s="30">
        <v>318</v>
      </c>
      <c r="D292" s="31">
        <v>0</v>
      </c>
    </row>
    <row r="293" spans="2:4" ht="15" x14ac:dyDescent="0.25">
      <c r="B293" s="30"/>
      <c r="C293" s="30">
        <v>324</v>
      </c>
      <c r="D293" s="31">
        <v>1E-3</v>
      </c>
    </row>
    <row r="294" spans="2:4" ht="15" x14ac:dyDescent="0.25">
      <c r="B294" s="30"/>
      <c r="C294" s="30">
        <v>326</v>
      </c>
      <c r="D294" s="31">
        <v>0</v>
      </c>
    </row>
    <row r="295" spans="2:4" ht="15" x14ac:dyDescent="0.25">
      <c r="B295" s="30"/>
      <c r="C295" s="30">
        <v>332</v>
      </c>
      <c r="D295" s="31">
        <v>0</v>
      </c>
    </row>
    <row r="296" spans="2:4" ht="15" x14ac:dyDescent="0.25">
      <c r="B296" s="30"/>
      <c r="C296" s="30">
        <v>336</v>
      </c>
      <c r="D296" s="31">
        <v>0</v>
      </c>
    </row>
    <row r="297" spans="2:4" ht="15" x14ac:dyDescent="0.25">
      <c r="B297" s="30"/>
      <c r="C297" s="30">
        <v>376</v>
      </c>
      <c r="D297" s="31">
        <v>0.01</v>
      </c>
    </row>
    <row r="298" spans="2:4" ht="15" x14ac:dyDescent="0.25">
      <c r="B298" s="30"/>
      <c r="C298" s="30">
        <v>378</v>
      </c>
      <c r="D298" s="31">
        <v>3.0000000000000001E-3</v>
      </c>
    </row>
    <row r="299" spans="2:4" ht="15" x14ac:dyDescent="0.25">
      <c r="B299" s="30"/>
      <c r="C299" s="30">
        <v>386</v>
      </c>
      <c r="D299" s="31">
        <v>5.0000000000000001E-3</v>
      </c>
    </row>
    <row r="300" spans="2:4" ht="15" x14ac:dyDescent="0.25">
      <c r="B300" s="30"/>
      <c r="C300" s="30">
        <v>388</v>
      </c>
      <c r="D300" s="31">
        <v>1.7000000000000001E-2</v>
      </c>
    </row>
    <row r="301" spans="2:4" ht="15" x14ac:dyDescent="0.25">
      <c r="B301" s="30"/>
      <c r="C301" s="30">
        <v>392</v>
      </c>
      <c r="D301" s="31">
        <v>0</v>
      </c>
    </row>
    <row r="302" spans="2:4" ht="15" x14ac:dyDescent="0.25">
      <c r="B302" s="32"/>
      <c r="C302" s="32">
        <v>394</v>
      </c>
      <c r="D302" s="33">
        <v>4.0000000000000001E-3</v>
      </c>
    </row>
    <row r="303" spans="2:4" ht="15" x14ac:dyDescent="0.25">
      <c r="B303" s="30" t="s">
        <v>36</v>
      </c>
      <c r="C303" s="30">
        <v>136</v>
      </c>
      <c r="D303" s="31">
        <v>2E-3</v>
      </c>
    </row>
    <row r="304" spans="2:4" ht="15" x14ac:dyDescent="0.25">
      <c r="B304" s="30"/>
      <c r="C304" s="30">
        <v>138</v>
      </c>
      <c r="D304" s="31">
        <v>7.0000000000000001E-3</v>
      </c>
    </row>
    <row r="305" spans="2:4" ht="15" x14ac:dyDescent="0.25">
      <c r="B305" s="30"/>
      <c r="C305" s="30">
        <v>140</v>
      </c>
      <c r="D305" s="31">
        <v>6.4000000000000001E-2</v>
      </c>
    </row>
    <row r="306" spans="2:4" ht="15" x14ac:dyDescent="0.25">
      <c r="B306" s="30"/>
      <c r="C306" s="30">
        <v>142</v>
      </c>
      <c r="D306" s="31">
        <v>1.7000000000000001E-2</v>
      </c>
    </row>
    <row r="307" spans="2:4" ht="15" x14ac:dyDescent="0.25">
      <c r="B307" s="30"/>
      <c r="C307" s="30">
        <v>144</v>
      </c>
      <c r="D307" s="31">
        <v>4.4999999999999998E-2</v>
      </c>
    </row>
    <row r="308" spans="2:4" ht="15" x14ac:dyDescent="0.25">
      <c r="B308" s="30"/>
      <c r="C308" s="30">
        <v>146</v>
      </c>
      <c r="D308" s="31">
        <v>2.4E-2</v>
      </c>
    </row>
    <row r="309" spans="2:4" ht="15" x14ac:dyDescent="0.25">
      <c r="B309" s="30"/>
      <c r="C309" s="30">
        <v>148</v>
      </c>
      <c r="D309" s="31">
        <v>1.6E-2</v>
      </c>
    </row>
    <row r="310" spans="2:4" ht="15" x14ac:dyDescent="0.25">
      <c r="B310" s="30"/>
      <c r="C310" s="30">
        <v>150</v>
      </c>
      <c r="D310" s="31">
        <v>4.9000000000000002E-2</v>
      </c>
    </row>
    <row r="311" spans="2:4" ht="15" x14ac:dyDescent="0.25">
      <c r="B311" s="30"/>
      <c r="C311" s="30">
        <v>152</v>
      </c>
      <c r="D311" s="31">
        <v>0.13900000000000001</v>
      </c>
    </row>
    <row r="312" spans="2:4" ht="15" x14ac:dyDescent="0.25">
      <c r="B312" s="30"/>
      <c r="C312" s="30">
        <v>154</v>
      </c>
      <c r="D312" s="31">
        <v>2.5999999999999999E-2</v>
      </c>
    </row>
    <row r="313" spans="2:4" ht="15" x14ac:dyDescent="0.25">
      <c r="B313" s="30"/>
      <c r="C313" s="30">
        <v>156</v>
      </c>
      <c r="D313" s="31">
        <v>4.9000000000000002E-2</v>
      </c>
    </row>
    <row r="314" spans="2:4" ht="15" x14ac:dyDescent="0.25">
      <c r="B314" s="30"/>
      <c r="C314" s="30">
        <v>158</v>
      </c>
      <c r="D314" s="31">
        <v>6.2E-2</v>
      </c>
    </row>
    <row r="315" spans="2:4" ht="15" x14ac:dyDescent="0.25">
      <c r="B315" s="30"/>
      <c r="C315" s="30">
        <v>160</v>
      </c>
      <c r="D315" s="31">
        <v>8.5000000000000006E-2</v>
      </c>
    </row>
    <row r="316" spans="2:4" ht="15" x14ac:dyDescent="0.25">
      <c r="B316" s="30"/>
      <c r="C316" s="30">
        <v>162</v>
      </c>
      <c r="D316" s="31">
        <v>0.30599999999999999</v>
      </c>
    </row>
    <row r="317" spans="2:4" ht="15" x14ac:dyDescent="0.25">
      <c r="B317" s="30"/>
      <c r="C317" s="30">
        <v>164</v>
      </c>
      <c r="D317" s="31">
        <v>3.4000000000000002E-2</v>
      </c>
    </row>
    <row r="318" spans="2:4" ht="15" x14ac:dyDescent="0.25">
      <c r="B318" s="30"/>
      <c r="C318" s="30">
        <v>166</v>
      </c>
      <c r="D318" s="31">
        <v>4.2000000000000003E-2</v>
      </c>
    </row>
    <row r="319" spans="2:4" ht="15" x14ac:dyDescent="0.25">
      <c r="B319" s="30"/>
      <c r="C319" s="30">
        <v>168</v>
      </c>
      <c r="D319" s="31">
        <v>1.0999999999999999E-2</v>
      </c>
    </row>
    <row r="320" spans="2:4" ht="15" x14ac:dyDescent="0.25">
      <c r="B320" s="30"/>
      <c r="C320" s="30">
        <v>170</v>
      </c>
      <c r="D320" s="31">
        <v>6.0000000000000001E-3</v>
      </c>
    </row>
    <row r="321" spans="2:4" ht="15" x14ac:dyDescent="0.25">
      <c r="B321" s="30"/>
      <c r="C321" s="30">
        <v>172</v>
      </c>
      <c r="D321" s="31">
        <v>4.0000000000000001E-3</v>
      </c>
    </row>
    <row r="322" spans="2:4" ht="15" x14ac:dyDescent="0.25">
      <c r="B322" s="30"/>
      <c r="C322" s="30">
        <v>174</v>
      </c>
      <c r="D322" s="31">
        <v>2E-3</v>
      </c>
    </row>
    <row r="323" spans="2:4" ht="15" x14ac:dyDescent="0.25">
      <c r="B323" s="30"/>
      <c r="C323" s="30">
        <v>176</v>
      </c>
      <c r="D323" s="31">
        <v>2E-3</v>
      </c>
    </row>
    <row r="324" spans="2:4" ht="15" x14ac:dyDescent="0.25">
      <c r="B324" s="30"/>
      <c r="C324" s="30">
        <v>178</v>
      </c>
      <c r="D324" s="31">
        <v>2E-3</v>
      </c>
    </row>
    <row r="325" spans="2:4" ht="15" x14ac:dyDescent="0.25">
      <c r="B325" s="32"/>
      <c r="C325" s="32">
        <v>180</v>
      </c>
      <c r="D325" s="33">
        <v>1E-3</v>
      </c>
    </row>
    <row r="326" spans="2:4" ht="15" x14ac:dyDescent="0.25">
      <c r="B326" s="30" t="s">
        <v>37</v>
      </c>
      <c r="C326" s="30">
        <v>179</v>
      </c>
      <c r="D326" s="31">
        <v>0</v>
      </c>
    </row>
    <row r="327" spans="2:4" ht="15" x14ac:dyDescent="0.25">
      <c r="B327" s="30"/>
      <c r="C327" s="30">
        <v>185</v>
      </c>
      <c r="D327" s="31">
        <v>0</v>
      </c>
    </row>
    <row r="328" spans="2:4" ht="15" x14ac:dyDescent="0.25">
      <c r="B328" s="30"/>
      <c r="C328" s="30">
        <v>187</v>
      </c>
      <c r="D328" s="31">
        <v>0</v>
      </c>
    </row>
    <row r="329" spans="2:4" ht="15" x14ac:dyDescent="0.25">
      <c r="B329" s="30"/>
      <c r="C329" s="30">
        <v>189</v>
      </c>
      <c r="D329" s="31">
        <v>2.1000000000000001E-2</v>
      </c>
    </row>
    <row r="330" spans="2:4" ht="15" x14ac:dyDescent="0.25">
      <c r="B330" s="30"/>
      <c r="C330" s="30">
        <v>191</v>
      </c>
      <c r="D330" s="31">
        <v>1.7999999999999999E-2</v>
      </c>
    </row>
    <row r="331" spans="2:4" ht="15" x14ac:dyDescent="0.25">
      <c r="B331" s="30"/>
      <c r="C331" s="30">
        <v>193</v>
      </c>
      <c r="D331" s="31">
        <v>1.4999999999999999E-2</v>
      </c>
    </row>
    <row r="332" spans="2:4" ht="15" x14ac:dyDescent="0.25">
      <c r="B332" s="30"/>
      <c r="C332" s="30">
        <v>195</v>
      </c>
      <c r="D332" s="31">
        <v>0.12</v>
      </c>
    </row>
    <row r="333" spans="2:4" ht="15" x14ac:dyDescent="0.25">
      <c r="B333" s="30"/>
      <c r="C333" s="30">
        <v>197</v>
      </c>
      <c r="D333" s="31">
        <v>1.7000000000000001E-2</v>
      </c>
    </row>
    <row r="334" spans="2:4" ht="15" x14ac:dyDescent="0.25">
      <c r="B334" s="30"/>
      <c r="C334" s="30">
        <v>199</v>
      </c>
      <c r="D334" s="31">
        <v>2.5999999999999999E-2</v>
      </c>
    </row>
    <row r="335" spans="2:4" ht="15" x14ac:dyDescent="0.25">
      <c r="B335" s="30"/>
      <c r="C335" s="30">
        <v>201</v>
      </c>
      <c r="D335" s="31">
        <v>1.2E-2</v>
      </c>
    </row>
    <row r="336" spans="2:4" ht="15" x14ac:dyDescent="0.25">
      <c r="B336" s="30"/>
      <c r="C336" s="30">
        <v>203</v>
      </c>
      <c r="D336" s="31">
        <v>7.0000000000000001E-3</v>
      </c>
    </row>
    <row r="337" spans="2:4" ht="15" x14ac:dyDescent="0.25">
      <c r="B337" s="30"/>
      <c r="C337" s="30">
        <v>205</v>
      </c>
      <c r="D337" s="31">
        <v>2.1999999999999999E-2</v>
      </c>
    </row>
    <row r="338" spans="2:4" ht="15" x14ac:dyDescent="0.25">
      <c r="B338" s="30"/>
      <c r="C338" s="30">
        <v>207</v>
      </c>
      <c r="D338" s="31">
        <v>3.9E-2</v>
      </c>
    </row>
    <row r="339" spans="2:4" ht="15" x14ac:dyDescent="0.25">
      <c r="B339" s="30"/>
      <c r="C339" s="30">
        <v>209</v>
      </c>
      <c r="D339" s="31">
        <v>2.8000000000000001E-2</v>
      </c>
    </row>
    <row r="340" spans="2:4" ht="15" x14ac:dyDescent="0.25">
      <c r="B340" s="30"/>
      <c r="C340" s="30">
        <v>211</v>
      </c>
      <c r="D340" s="31">
        <v>1.9E-2</v>
      </c>
    </row>
    <row r="341" spans="2:4" ht="15" x14ac:dyDescent="0.25">
      <c r="B341" s="30"/>
      <c r="C341" s="30">
        <v>213</v>
      </c>
      <c r="D341" s="31">
        <v>4.9000000000000002E-2</v>
      </c>
    </row>
    <row r="342" spans="2:4" ht="15" x14ac:dyDescent="0.25">
      <c r="B342" s="30"/>
      <c r="C342" s="30">
        <v>215</v>
      </c>
      <c r="D342" s="31">
        <v>4.1000000000000002E-2</v>
      </c>
    </row>
    <row r="343" spans="2:4" ht="15" x14ac:dyDescent="0.25">
      <c r="B343" s="30"/>
      <c r="C343" s="30">
        <v>217</v>
      </c>
      <c r="D343" s="31">
        <v>5.3999999999999999E-2</v>
      </c>
    </row>
    <row r="344" spans="2:4" ht="15" x14ac:dyDescent="0.25">
      <c r="B344" s="30"/>
      <c r="C344" s="30">
        <v>219</v>
      </c>
      <c r="D344" s="31">
        <v>6.0999999999999999E-2</v>
      </c>
    </row>
    <row r="345" spans="2:4" ht="15" x14ac:dyDescent="0.25">
      <c r="B345" s="30"/>
      <c r="C345" s="30">
        <v>221</v>
      </c>
      <c r="D345" s="31">
        <v>8.2000000000000003E-2</v>
      </c>
    </row>
    <row r="346" spans="2:4" ht="15" x14ac:dyDescent="0.25">
      <c r="B346" s="30"/>
      <c r="C346" s="30">
        <v>223</v>
      </c>
      <c r="D346" s="31">
        <v>0.05</v>
      </c>
    </row>
    <row r="347" spans="2:4" ht="15" x14ac:dyDescent="0.25">
      <c r="B347" s="30"/>
      <c r="C347" s="30">
        <v>225</v>
      </c>
      <c r="D347" s="31">
        <v>4.8000000000000001E-2</v>
      </c>
    </row>
    <row r="348" spans="2:4" ht="15" x14ac:dyDescent="0.25">
      <c r="B348" s="30"/>
      <c r="C348" s="30">
        <v>227</v>
      </c>
      <c r="D348" s="31">
        <v>0.05</v>
      </c>
    </row>
    <row r="349" spans="2:4" ht="15" x14ac:dyDescent="0.25">
      <c r="B349" s="30"/>
      <c r="C349" s="30">
        <v>229</v>
      </c>
      <c r="D349" s="31">
        <v>1.4E-2</v>
      </c>
    </row>
    <row r="350" spans="2:4" ht="15" x14ac:dyDescent="0.25">
      <c r="B350" s="30"/>
      <c r="C350" s="30">
        <v>231</v>
      </c>
      <c r="D350" s="31">
        <v>1.2999999999999999E-2</v>
      </c>
    </row>
    <row r="351" spans="2:4" ht="15" x14ac:dyDescent="0.25">
      <c r="B351" s="30"/>
      <c r="C351" s="30">
        <v>233</v>
      </c>
      <c r="D351" s="31">
        <v>1.2999999999999999E-2</v>
      </c>
    </row>
    <row r="352" spans="2:4" ht="15" x14ac:dyDescent="0.25">
      <c r="B352" s="30"/>
      <c r="C352" s="30">
        <v>235</v>
      </c>
      <c r="D352" s="31">
        <v>1.4E-2</v>
      </c>
    </row>
    <row r="353" spans="2:4" ht="15" x14ac:dyDescent="0.25">
      <c r="B353" s="30"/>
      <c r="C353" s="30">
        <v>237</v>
      </c>
      <c r="D353" s="31">
        <v>1.7999999999999999E-2</v>
      </c>
    </row>
    <row r="354" spans="2:4" ht="15" x14ac:dyDescent="0.25">
      <c r="B354" s="30"/>
      <c r="C354" s="30">
        <v>239</v>
      </c>
      <c r="D354" s="31">
        <v>3.3000000000000002E-2</v>
      </c>
    </row>
    <row r="355" spans="2:4" ht="15" x14ac:dyDescent="0.25">
      <c r="B355" s="30"/>
      <c r="C355" s="30">
        <v>241</v>
      </c>
      <c r="D355" s="31">
        <v>1.7999999999999999E-2</v>
      </c>
    </row>
    <row r="356" spans="2:4" ht="15" x14ac:dyDescent="0.25">
      <c r="B356" s="30"/>
      <c r="C356" s="30">
        <v>243</v>
      </c>
      <c r="D356" s="31">
        <v>1.2999999999999999E-2</v>
      </c>
    </row>
    <row r="357" spans="2:4" ht="15" x14ac:dyDescent="0.25">
      <c r="B357" s="30"/>
      <c r="C357" s="30">
        <v>245</v>
      </c>
      <c r="D357" s="31">
        <v>0.02</v>
      </c>
    </row>
    <row r="358" spans="2:4" ht="15" x14ac:dyDescent="0.25">
      <c r="B358" s="30"/>
      <c r="C358" s="30">
        <v>247</v>
      </c>
      <c r="D358" s="31">
        <v>3.6999999999999998E-2</v>
      </c>
    </row>
    <row r="359" spans="2:4" ht="15" x14ac:dyDescent="0.25">
      <c r="B359" s="30"/>
      <c r="C359" s="30">
        <v>249</v>
      </c>
      <c r="D359" s="31">
        <v>2.1999999999999999E-2</v>
      </c>
    </row>
    <row r="360" spans="2:4" ht="15" x14ac:dyDescent="0.25">
      <c r="B360" s="30"/>
      <c r="C360" s="30">
        <v>251</v>
      </c>
      <c r="D360" s="31">
        <v>1E-3</v>
      </c>
    </row>
    <row r="361" spans="2:4" ht="15" x14ac:dyDescent="0.25">
      <c r="B361" s="30"/>
      <c r="C361" s="30">
        <v>259</v>
      </c>
      <c r="D361" s="31">
        <v>0</v>
      </c>
    </row>
    <row r="362" spans="2:4" ht="15" x14ac:dyDescent="0.25">
      <c r="B362" s="30"/>
      <c r="C362" s="30">
        <v>261</v>
      </c>
      <c r="D362" s="31">
        <v>0</v>
      </c>
    </row>
    <row r="363" spans="2:4" ht="15" x14ac:dyDescent="0.25">
      <c r="B363" s="32"/>
      <c r="C363" s="32">
        <v>267</v>
      </c>
      <c r="D363" s="33">
        <v>1E-3</v>
      </c>
    </row>
    <row r="364" spans="2:4" ht="15" x14ac:dyDescent="0.25">
      <c r="B364" s="30" t="s">
        <v>38</v>
      </c>
      <c r="C364" s="30">
        <v>217</v>
      </c>
      <c r="D364" s="31">
        <v>0</v>
      </c>
    </row>
    <row r="365" spans="2:4" ht="15" x14ac:dyDescent="0.25">
      <c r="B365" s="30"/>
      <c r="C365" s="30">
        <v>237</v>
      </c>
      <c r="D365" s="31">
        <v>0</v>
      </c>
    </row>
    <row r="366" spans="2:4" ht="15" x14ac:dyDescent="0.25">
      <c r="B366" s="30"/>
      <c r="C366" s="30">
        <v>239</v>
      </c>
      <c r="D366" s="31">
        <v>1E-3</v>
      </c>
    </row>
    <row r="367" spans="2:4" ht="15" x14ac:dyDescent="0.25">
      <c r="B367" s="30"/>
      <c r="C367" s="30">
        <v>241</v>
      </c>
      <c r="D367" s="31">
        <v>0</v>
      </c>
    </row>
    <row r="368" spans="2:4" ht="15" x14ac:dyDescent="0.25">
      <c r="B368" s="30"/>
      <c r="C368" s="30">
        <v>243</v>
      </c>
      <c r="D368" s="31">
        <v>1E-3</v>
      </c>
    </row>
    <row r="369" spans="2:4" ht="15" x14ac:dyDescent="0.25">
      <c r="B369" s="30"/>
      <c r="C369" s="30">
        <v>245</v>
      </c>
      <c r="D369" s="31">
        <v>2.4E-2</v>
      </c>
    </row>
    <row r="370" spans="2:4" ht="15" x14ac:dyDescent="0.25">
      <c r="B370" s="30"/>
      <c r="C370" s="30">
        <v>247</v>
      </c>
      <c r="D370" s="31">
        <v>2.5000000000000001E-2</v>
      </c>
    </row>
    <row r="371" spans="2:4" ht="15" x14ac:dyDescent="0.25">
      <c r="B371" s="30"/>
      <c r="C371" s="30">
        <v>249</v>
      </c>
      <c r="D371" s="31">
        <v>5.0000000000000001E-3</v>
      </c>
    </row>
    <row r="372" spans="2:4" ht="15" x14ac:dyDescent="0.25">
      <c r="B372" s="30"/>
      <c r="C372" s="30">
        <v>251</v>
      </c>
      <c r="D372" s="31">
        <v>7.6999999999999999E-2</v>
      </c>
    </row>
    <row r="373" spans="2:4" ht="15" x14ac:dyDescent="0.25">
      <c r="B373" s="30"/>
      <c r="C373" s="30">
        <v>253</v>
      </c>
      <c r="D373" s="31">
        <v>1.9E-2</v>
      </c>
    </row>
    <row r="374" spans="2:4" ht="15" x14ac:dyDescent="0.25">
      <c r="B374" s="30"/>
      <c r="C374" s="30">
        <v>255</v>
      </c>
      <c r="D374" s="31">
        <v>4.0000000000000001E-3</v>
      </c>
    </row>
    <row r="375" spans="2:4" ht="15" x14ac:dyDescent="0.25">
      <c r="B375" s="30"/>
      <c r="C375" s="30">
        <v>257</v>
      </c>
      <c r="D375" s="31">
        <v>1.2999999999999999E-2</v>
      </c>
    </row>
    <row r="376" spans="2:4" ht="15" x14ac:dyDescent="0.25">
      <c r="B376" s="30"/>
      <c r="C376" s="30">
        <v>259</v>
      </c>
      <c r="D376" s="31">
        <v>1.4999999999999999E-2</v>
      </c>
    </row>
    <row r="377" spans="2:4" ht="15" x14ac:dyDescent="0.25">
      <c r="B377" s="30"/>
      <c r="C377" s="30">
        <v>261</v>
      </c>
      <c r="D377" s="31">
        <v>3.1E-2</v>
      </c>
    </row>
    <row r="378" spans="2:4" ht="15" x14ac:dyDescent="0.25">
      <c r="B378" s="30"/>
      <c r="C378" s="30">
        <v>263</v>
      </c>
      <c r="D378" s="31">
        <v>2.3E-2</v>
      </c>
    </row>
    <row r="379" spans="2:4" ht="15" x14ac:dyDescent="0.25">
      <c r="B379" s="30"/>
      <c r="C379" s="30">
        <v>265</v>
      </c>
      <c r="D379" s="31">
        <v>4.4999999999999998E-2</v>
      </c>
    </row>
    <row r="380" spans="2:4" ht="15" x14ac:dyDescent="0.25">
      <c r="B380" s="30"/>
      <c r="C380" s="30">
        <v>267</v>
      </c>
      <c r="D380" s="31">
        <v>0.03</v>
      </c>
    </row>
    <row r="381" spans="2:4" ht="15" x14ac:dyDescent="0.25">
      <c r="B381" s="30"/>
      <c r="C381" s="30">
        <v>269</v>
      </c>
      <c r="D381" s="31">
        <v>2.7E-2</v>
      </c>
    </row>
    <row r="382" spans="2:4" ht="15" x14ac:dyDescent="0.25">
      <c r="B382" s="30"/>
      <c r="C382" s="30">
        <v>271</v>
      </c>
      <c r="D382" s="31">
        <v>1.9E-2</v>
      </c>
    </row>
    <row r="383" spans="2:4" ht="15" x14ac:dyDescent="0.25">
      <c r="B383" s="30"/>
      <c r="C383" s="30">
        <v>273</v>
      </c>
      <c r="D383" s="31">
        <v>0.03</v>
      </c>
    </row>
    <row r="384" spans="2:4" ht="15" x14ac:dyDescent="0.25">
      <c r="B384" s="30"/>
      <c r="C384" s="30">
        <v>275</v>
      </c>
      <c r="D384" s="31">
        <v>0.02</v>
      </c>
    </row>
    <row r="385" spans="2:4" ht="15" x14ac:dyDescent="0.25">
      <c r="B385" s="30"/>
      <c r="C385" s="30">
        <v>277</v>
      </c>
      <c r="D385" s="31">
        <v>2.4E-2</v>
      </c>
    </row>
    <row r="386" spans="2:4" ht="15" x14ac:dyDescent="0.25">
      <c r="B386" s="30"/>
      <c r="C386" s="30">
        <v>279</v>
      </c>
      <c r="D386" s="31">
        <v>1.6E-2</v>
      </c>
    </row>
    <row r="387" spans="2:4" ht="15" x14ac:dyDescent="0.25">
      <c r="B387" s="30"/>
      <c r="C387" s="30">
        <v>281</v>
      </c>
      <c r="D387" s="31">
        <v>4.2999999999999997E-2</v>
      </c>
    </row>
    <row r="388" spans="2:4" ht="15" x14ac:dyDescent="0.25">
      <c r="B388" s="30"/>
      <c r="C388" s="30">
        <v>283</v>
      </c>
      <c r="D388" s="31">
        <v>3.9E-2</v>
      </c>
    </row>
    <row r="389" spans="2:4" ht="15" x14ac:dyDescent="0.25">
      <c r="B389" s="30"/>
      <c r="C389" s="30">
        <v>285</v>
      </c>
      <c r="D389" s="31">
        <v>2.1999999999999999E-2</v>
      </c>
    </row>
    <row r="390" spans="2:4" ht="15" x14ac:dyDescent="0.25">
      <c r="B390" s="30"/>
      <c r="C390" s="30">
        <v>287</v>
      </c>
      <c r="D390" s="31">
        <v>4.2000000000000003E-2</v>
      </c>
    </row>
    <row r="391" spans="2:4" ht="15" x14ac:dyDescent="0.25">
      <c r="B391" s="30"/>
      <c r="C391" s="30">
        <v>289</v>
      </c>
      <c r="D391" s="31">
        <v>4.4999999999999998E-2</v>
      </c>
    </row>
    <row r="392" spans="2:4" ht="15" x14ac:dyDescent="0.25">
      <c r="B392" s="30"/>
      <c r="C392" s="30">
        <v>291</v>
      </c>
      <c r="D392" s="31">
        <v>2.5999999999999999E-2</v>
      </c>
    </row>
    <row r="393" spans="2:4" ht="15" x14ac:dyDescent="0.25">
      <c r="B393" s="30"/>
      <c r="C393" s="30">
        <v>293</v>
      </c>
      <c r="D393" s="31">
        <v>3.3000000000000002E-2</v>
      </c>
    </row>
    <row r="394" spans="2:4" ht="15" x14ac:dyDescent="0.25">
      <c r="B394" s="30"/>
      <c r="C394" s="30">
        <v>295</v>
      </c>
      <c r="D394" s="31">
        <v>2.7E-2</v>
      </c>
    </row>
    <row r="395" spans="2:4" ht="15" x14ac:dyDescent="0.25">
      <c r="B395" s="30"/>
      <c r="C395" s="30">
        <v>297</v>
      </c>
      <c r="D395" s="31">
        <v>3.9E-2</v>
      </c>
    </row>
    <row r="396" spans="2:4" ht="15" x14ac:dyDescent="0.25">
      <c r="B396" s="30"/>
      <c r="C396" s="30">
        <v>299</v>
      </c>
      <c r="D396" s="31">
        <v>2.3E-2</v>
      </c>
    </row>
    <row r="397" spans="2:4" ht="15" x14ac:dyDescent="0.25">
      <c r="B397" s="30"/>
      <c r="C397" s="30">
        <v>301</v>
      </c>
      <c r="D397" s="31">
        <v>3.2000000000000001E-2</v>
      </c>
    </row>
    <row r="398" spans="2:4" ht="15" x14ac:dyDescent="0.25">
      <c r="B398" s="30"/>
      <c r="C398" s="30">
        <v>303</v>
      </c>
      <c r="D398" s="31">
        <v>3.2000000000000001E-2</v>
      </c>
    </row>
    <row r="399" spans="2:4" ht="15" x14ac:dyDescent="0.25">
      <c r="B399" s="30"/>
      <c r="C399" s="30">
        <v>305</v>
      </c>
      <c r="D399" s="31">
        <v>2.4E-2</v>
      </c>
    </row>
    <row r="400" spans="2:4" ht="15" x14ac:dyDescent="0.25">
      <c r="B400" s="30"/>
      <c r="C400" s="30">
        <v>307</v>
      </c>
      <c r="D400" s="31">
        <v>3.1E-2</v>
      </c>
    </row>
    <row r="401" spans="2:4" ht="15" x14ac:dyDescent="0.25">
      <c r="B401" s="30"/>
      <c r="C401" s="30">
        <v>309</v>
      </c>
      <c r="D401" s="31">
        <v>6.2E-2</v>
      </c>
    </row>
    <row r="402" spans="2:4" ht="15" x14ac:dyDescent="0.25">
      <c r="B402" s="30"/>
      <c r="C402" s="30">
        <v>311</v>
      </c>
      <c r="D402" s="31">
        <v>1.2E-2</v>
      </c>
    </row>
    <row r="403" spans="2:4" ht="15" x14ac:dyDescent="0.25">
      <c r="B403" s="30"/>
      <c r="C403" s="30">
        <v>313</v>
      </c>
      <c r="D403" s="31">
        <v>0</v>
      </c>
    </row>
    <row r="404" spans="2:4" ht="15" x14ac:dyDescent="0.25">
      <c r="B404" s="30"/>
      <c r="C404" s="30">
        <v>315</v>
      </c>
      <c r="D404" s="31">
        <v>3.0000000000000001E-3</v>
      </c>
    </row>
    <row r="405" spans="2:4" ht="15" x14ac:dyDescent="0.25">
      <c r="B405" s="30"/>
      <c r="C405" s="30">
        <v>317</v>
      </c>
      <c r="D405" s="31">
        <v>4.0000000000000001E-3</v>
      </c>
    </row>
    <row r="406" spans="2:4" ht="15" x14ac:dyDescent="0.25">
      <c r="B406" s="30"/>
      <c r="C406" s="30">
        <v>319</v>
      </c>
      <c r="D406" s="31">
        <v>4.0000000000000001E-3</v>
      </c>
    </row>
    <row r="407" spans="2:4" ht="15" x14ac:dyDescent="0.25">
      <c r="B407" s="30"/>
      <c r="C407" s="30">
        <v>325</v>
      </c>
      <c r="D407" s="31">
        <v>0</v>
      </c>
    </row>
    <row r="408" spans="2:4" ht="15" x14ac:dyDescent="0.25">
      <c r="B408" s="30"/>
      <c r="C408" s="30">
        <v>333</v>
      </c>
      <c r="D408" s="31">
        <v>0</v>
      </c>
    </row>
    <row r="409" spans="2:4" ht="15" x14ac:dyDescent="0.25">
      <c r="B409" s="30"/>
      <c r="C409" s="30">
        <v>337</v>
      </c>
      <c r="D409" s="31">
        <v>0</v>
      </c>
    </row>
    <row r="410" spans="2:4" ht="15" x14ac:dyDescent="0.25">
      <c r="B410" s="32"/>
      <c r="C410" s="32">
        <v>339</v>
      </c>
      <c r="D410" s="33">
        <v>1E-3</v>
      </c>
    </row>
    <row r="411" spans="2:4" ht="15" x14ac:dyDescent="0.25">
      <c r="B411" s="4"/>
      <c r="C411" s="4"/>
      <c r="D411" s="4"/>
    </row>
    <row r="412" spans="2:4" ht="15" x14ac:dyDescent="0.25">
      <c r="B412" s="4"/>
      <c r="C412" s="4"/>
      <c r="D412" s="4"/>
    </row>
    <row r="413" spans="2:4" ht="15" x14ac:dyDescent="0.25">
      <c r="B413" s="4"/>
      <c r="C413" s="4"/>
      <c r="D413" s="4"/>
    </row>
    <row r="414" spans="2:4" ht="15" x14ac:dyDescent="0.25">
      <c r="B414" s="4"/>
      <c r="C414" s="4"/>
      <c r="D414" s="4"/>
    </row>
    <row r="415" spans="2:4" ht="15" x14ac:dyDescent="0.25">
      <c r="B415" s="4"/>
      <c r="C415" s="4"/>
      <c r="D415" s="4"/>
    </row>
    <row r="416" spans="2:4" ht="15" x14ac:dyDescent="0.25">
      <c r="B416" s="4"/>
      <c r="C416" s="4"/>
      <c r="D416" s="4"/>
    </row>
    <row r="417" spans="2:4" ht="15" x14ac:dyDescent="0.25">
      <c r="B417" s="4"/>
      <c r="C417" s="4"/>
      <c r="D417" s="4"/>
    </row>
    <row r="418" spans="2:4" ht="15" x14ac:dyDescent="0.25">
      <c r="B418" s="4"/>
      <c r="C418" s="4"/>
      <c r="D418" s="4"/>
    </row>
    <row r="419" spans="2:4" ht="15" x14ac:dyDescent="0.25">
      <c r="B419" s="4"/>
      <c r="C419" s="4"/>
      <c r="D419" s="4"/>
    </row>
    <row r="420" spans="2:4" ht="15" x14ac:dyDescent="0.25">
      <c r="B420" s="4"/>
      <c r="C420" s="4"/>
      <c r="D420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Fieseler, Clemens</dc:creator>
  <cp:lastModifiedBy>Fieseler, Clemens</cp:lastModifiedBy>
  <dcterms:created xsi:type="dcterms:W3CDTF">2019-05-29T13:03:51Z</dcterms:created>
  <dcterms:modified xsi:type="dcterms:W3CDTF">2019-05-29T13:04:30Z</dcterms:modified>
</cp:coreProperties>
</file>