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54" activeTab="1"/>
  </bookViews>
  <sheets>
    <sheet name="Astacus astacus Populationen" sheetId="1" r:id="rId1"/>
    <sheet name="Astacus astacus Art" sheetId="2" r:id="rId2"/>
    <sheet name="A001" sheetId="3" r:id="rId3"/>
    <sheet name="A002" sheetId="4" r:id="rId4"/>
    <sheet name="A005" sheetId="5" r:id="rId5"/>
    <sheet name="A007" sheetId="6" r:id="rId6"/>
    <sheet name="A008" sheetId="7" r:id="rId7"/>
    <sheet name="A009.1" sheetId="8" r:id="rId8"/>
    <sheet name="A013" sheetId="9" r:id="rId9"/>
    <sheet name="A014" sheetId="10" r:id="rId10"/>
    <sheet name="A017" sheetId="11" r:id="rId11"/>
    <sheet name="A026" sheetId="12" r:id="rId12"/>
    <sheet name="A031.6" sheetId="13" r:id="rId13"/>
    <sheet name="A034" sheetId="14" r:id="rId14"/>
    <sheet name="A042" sheetId="15" r:id="rId15"/>
    <sheet name="A046" sheetId="16" r:id="rId16"/>
    <sheet name="A053" sheetId="17" r:id="rId17"/>
    <sheet name="A067" sheetId="18" r:id="rId18"/>
    <sheet name="A068" sheetId="19" r:id="rId19"/>
    <sheet name="A069" sheetId="20" r:id="rId20"/>
    <sheet name="A072" sheetId="21" r:id="rId21"/>
    <sheet name="A073" sheetId="22" r:id="rId22"/>
    <sheet name="A076" sheetId="23" r:id="rId23"/>
    <sheet name="A077" sheetId="24" r:id="rId24"/>
    <sheet name="A078" sheetId="25" r:id="rId25"/>
    <sheet name="A080" sheetId="26" r:id="rId26"/>
    <sheet name="A081" sheetId="27" r:id="rId27"/>
    <sheet name="A082" sheetId="28" r:id="rId28"/>
    <sheet name="A083" sheetId="29" r:id="rId29"/>
    <sheet name="A085" sheetId="30" r:id="rId30"/>
    <sheet name="A087" sheetId="31" r:id="rId31"/>
    <sheet name="A088" sheetId="32" r:id="rId32"/>
    <sheet name="A089" sheetId="33" r:id="rId33"/>
    <sheet name="A090" sheetId="34" r:id="rId34"/>
  </sheets>
  <definedNames/>
  <calcPr fullCalcOnLoad="1"/>
</workbook>
</file>

<file path=xl/sharedStrings.xml><?xml version="1.0" encoding="utf-8"?>
<sst xmlns="http://schemas.openxmlformats.org/spreadsheetml/2006/main" count="2506" uniqueCount="459">
  <si>
    <t xml:space="preserve">Datenstruktur pro untersuchter Populationen </t>
  </si>
  <si>
    <t>Astacus astacus</t>
  </si>
  <si>
    <t>Merkmal</t>
  </si>
  <si>
    <t>Bemerkung</t>
  </si>
  <si>
    <t>Datensatznummer</t>
  </si>
  <si>
    <t>A001</t>
  </si>
  <si>
    <t>A002</t>
  </si>
  <si>
    <t>A005</t>
  </si>
  <si>
    <t>A007</t>
  </si>
  <si>
    <t>A008</t>
  </si>
  <si>
    <t>A009.1</t>
  </si>
  <si>
    <t>A013</t>
  </si>
  <si>
    <t>A014</t>
  </si>
  <si>
    <t>A017</t>
  </si>
  <si>
    <t>A026</t>
  </si>
  <si>
    <t>A031.6</t>
  </si>
  <si>
    <t>A034</t>
  </si>
  <si>
    <t>A042</t>
  </si>
  <si>
    <t>A046</t>
  </si>
  <si>
    <t>A053</t>
  </si>
  <si>
    <t>A067</t>
  </si>
  <si>
    <t>A068</t>
  </si>
  <si>
    <t>A069</t>
  </si>
  <si>
    <t>A072</t>
  </si>
  <si>
    <t>A073</t>
  </si>
  <si>
    <t>A076</t>
  </si>
  <si>
    <t>A077</t>
  </si>
  <si>
    <t>A078</t>
  </si>
  <si>
    <t>A080</t>
  </si>
  <si>
    <t>A081</t>
  </si>
  <si>
    <t>A082</t>
  </si>
  <si>
    <t>A083</t>
  </si>
  <si>
    <t>A085</t>
  </si>
  <si>
    <t>A087</t>
  </si>
  <si>
    <t>A088</t>
  </si>
  <si>
    <t>A089</t>
  </si>
  <si>
    <t>A090</t>
  </si>
  <si>
    <t>Fischart, Deutscher Name</t>
  </si>
  <si>
    <t>Edelkrebs</t>
  </si>
  <si>
    <t>Wissenschaftliche Artbezeichnung, Lateinischer Name</t>
  </si>
  <si>
    <t>Erhebungsdatum, Jahr</t>
  </si>
  <si>
    <t>2013-08</t>
  </si>
  <si>
    <t>2013-08-03 bis 2013-08-05</t>
  </si>
  <si>
    <t>2013-09-10 bis 2013-09-12</t>
  </si>
  <si>
    <t>2013-07-01 bis
2013-07-31</t>
  </si>
  <si>
    <t>2012-04-13 und
2014-06-29</t>
  </si>
  <si>
    <t>2014-10-16</t>
  </si>
  <si>
    <t>2013-09-16 und
2013-09-18</t>
  </si>
  <si>
    <t>2013-09 und
2014-11-11</t>
  </si>
  <si>
    <t>2013-07-16</t>
  </si>
  <si>
    <t>2014-09-05</t>
  </si>
  <si>
    <t>2014-11-26</t>
  </si>
  <si>
    <t>2014-10-08</t>
  </si>
  <si>
    <t>2013-09-19 und
2014-10-17</t>
  </si>
  <si>
    <t>2007 und 2012-04</t>
  </si>
  <si>
    <t>2014-11-01 und
2014-12-31</t>
  </si>
  <si>
    <t>2013-09-05</t>
  </si>
  <si>
    <t>2013-10-31</t>
  </si>
  <si>
    <t>2014-08-31 bis
2014-09-02</t>
  </si>
  <si>
    <t>2014-09-04</t>
  </si>
  <si>
    <t>2014-10-11 und
2014-11-18</t>
  </si>
  <si>
    <t>2014-10-17</t>
  </si>
  <si>
    <t>2014-10-04 und
2014-10-16</t>
  </si>
  <si>
    <t>2014-10-04</t>
  </si>
  <si>
    <t>2014-10-29 bis
2014-11-02</t>
  </si>
  <si>
    <t>2013-08-16</t>
  </si>
  <si>
    <t>2014-11-21</t>
  </si>
  <si>
    <t>2014-11-07</t>
  </si>
  <si>
    <t>2014-11</t>
  </si>
  <si>
    <t>2014-11-24</t>
  </si>
  <si>
    <t>2014-12-08</t>
  </si>
  <si>
    <t>2014-11-28</t>
  </si>
  <si>
    <t>Population, Name des Herkunftsgewässers</t>
  </si>
  <si>
    <t>Aabachsee</t>
  </si>
  <si>
    <t>Teichanlagen Poggenhagen</t>
  </si>
  <si>
    <t>Langsee</t>
  </si>
  <si>
    <t>Ruller Flut</t>
  </si>
  <si>
    <t>Schnegaer Mühlenbach</t>
  </si>
  <si>
    <t>Schröterbacher Teich</t>
  </si>
  <si>
    <t>Teich bei Wernigerode</t>
  </si>
  <si>
    <t>Wanne</t>
  </si>
  <si>
    <t>Waldweiher im Soonwald</t>
  </si>
  <si>
    <t>Barthe</t>
  </si>
  <si>
    <t>Weiher bei Neuravensburg</t>
  </si>
  <si>
    <t>Bielabach</t>
  </si>
  <si>
    <t>Butterberger Teich</t>
  </si>
  <si>
    <t>Verschiedene Gewässer Rügens</t>
  </si>
  <si>
    <t>Dorfteich Breitenbrunn</t>
  </si>
  <si>
    <t>Sennesee</t>
  </si>
  <si>
    <t>Hamm-Haarener Baggersee Nr. 4</t>
  </si>
  <si>
    <t>HRB Husen-Dalheim</t>
  </si>
  <si>
    <t>Schulensee</t>
  </si>
  <si>
    <t>Hohenfelder Mühlenau</t>
  </si>
  <si>
    <t>Bina</t>
  </si>
  <si>
    <t>Okertalsperre</t>
  </si>
  <si>
    <t>Ruttenbühler See</t>
  </si>
  <si>
    <t>Schwanenweiher</t>
  </si>
  <si>
    <t>Großer Benzer See</t>
  </si>
  <si>
    <t>Kronlager Mühlenteich</t>
  </si>
  <si>
    <t>Schluckenbach</t>
  </si>
  <si>
    <t>Speicher Oberböhmsdorf</t>
  </si>
  <si>
    <t>Zuchtteich Eifel</t>
  </si>
  <si>
    <t>Teich am Wetterbach</t>
  </si>
  <si>
    <t>Rottachspeicher</t>
  </si>
  <si>
    <t>Möwensee</t>
  </si>
  <si>
    <t>Haupteinzugsgebiet</t>
  </si>
  <si>
    <t>Rhein</t>
  </si>
  <si>
    <t>Weser</t>
  </si>
  <si>
    <t>Schlei/Trave</t>
  </si>
  <si>
    <t>Ems</t>
  </si>
  <si>
    <t>Elbe</t>
  </si>
  <si>
    <t>Warnow/Peene</t>
  </si>
  <si>
    <t>Donau</t>
  </si>
  <si>
    <t>Eider</t>
  </si>
  <si>
    <t>Bundesland</t>
  </si>
  <si>
    <t>NW</t>
  </si>
  <si>
    <t>NI</t>
  </si>
  <si>
    <t>SH</t>
  </si>
  <si>
    <t>ST</t>
  </si>
  <si>
    <t>RP</t>
  </si>
  <si>
    <t>MV</t>
  </si>
  <si>
    <t>BW</t>
  </si>
  <si>
    <t>SN</t>
  </si>
  <si>
    <t>BY</t>
  </si>
  <si>
    <t>TH</t>
  </si>
  <si>
    <t>Landkreis</t>
  </si>
  <si>
    <t>Kreis Paderborn</t>
  </si>
  <si>
    <t>Region Hannover</t>
  </si>
  <si>
    <t>Kreis Schleswig-Flensburg</t>
  </si>
  <si>
    <t>Osnabrück, Stadt</t>
  </si>
  <si>
    <t>Lüchow-Dannenberg</t>
  </si>
  <si>
    <t>Goslar</t>
  </si>
  <si>
    <t>Harz (Sachsen-Anhalt)</t>
  </si>
  <si>
    <t>Hochsauerlandkreis</t>
  </si>
  <si>
    <t>Bad Kreuznach</t>
  </si>
  <si>
    <t>Nordvorpommern</t>
  </si>
  <si>
    <t>Ravensburg</t>
  </si>
  <si>
    <t>Erzgebirgskreis</t>
  </si>
  <si>
    <t>Mansfeld-Südharz</t>
  </si>
  <si>
    <t>Rügen</t>
  </si>
  <si>
    <t>Unterallgäu</t>
  </si>
  <si>
    <t>Kreis Gütersloh</t>
  </si>
  <si>
    <t>Hamm</t>
  </si>
  <si>
    <t>Kreis Rendsburg-Eckernförde</t>
  </si>
  <si>
    <t>Kreis Plön</t>
  </si>
  <si>
    <t>Rottal-Inn</t>
  </si>
  <si>
    <t>Kreis Nordfriesland</t>
  </si>
  <si>
    <t>Südliche Weinstraße</t>
  </si>
  <si>
    <t>Ostholstein</t>
  </si>
  <si>
    <t>Vechta, Landkreis</t>
  </si>
  <si>
    <t>Sächsische Schweiz-Osterzgebirge</t>
  </si>
  <si>
    <t>Saale-Orla-Kreis</t>
  </si>
  <si>
    <t>Kreis Euskirchen</t>
  </si>
  <si>
    <t>Kreis Siegen-Wittgenstein</t>
  </si>
  <si>
    <t>Oberallgäu</t>
  </si>
  <si>
    <t>Nordhausen</t>
  </si>
  <si>
    <t>Gemeinde</t>
  </si>
  <si>
    <t>Bad Wünnenberg</t>
  </si>
  <si>
    <t>Neustadt am Rübenberge</t>
  </si>
  <si>
    <t>Süderfahrenstedt</t>
  </si>
  <si>
    <t>Clausthal-Zellerfeld</t>
  </si>
  <si>
    <t>Wernigerode</t>
  </si>
  <si>
    <t>Arnsberg</t>
  </si>
  <si>
    <t>Hennweiler</t>
  </si>
  <si>
    <t>Velgast</t>
  </si>
  <si>
    <t>Wangen im Allgäu</t>
  </si>
  <si>
    <t>Pfaffroda</t>
  </si>
  <si>
    <t>Stolberg (Harz)</t>
  </si>
  <si>
    <t>Sassnitz</t>
  </si>
  <si>
    <t>Breitenbrunn</t>
  </si>
  <si>
    <t>Schloß Holte-Stukenbrock</t>
  </si>
  <si>
    <t>Lichtenau</t>
  </si>
  <si>
    <t>Molfsee</t>
  </si>
  <si>
    <t>Köhn</t>
  </si>
  <si>
    <t>Gangkofen</t>
  </si>
  <si>
    <t>Aventoft</t>
  </si>
  <si>
    <t>Annweiler am Trifels</t>
  </si>
  <si>
    <t>Malente</t>
  </si>
  <si>
    <t>Neuenkirchen-Vörden</t>
  </si>
  <si>
    <t>Neustadt</t>
  </si>
  <si>
    <t>Schleiz</t>
  </si>
  <si>
    <t>Dahlem</t>
  </si>
  <si>
    <t>Burbach</t>
  </si>
  <si>
    <t>Sulzberg</t>
  </si>
  <si>
    <t>Heringen/Helme</t>
  </si>
  <si>
    <t>Geographische Lage, Breiten- und Längengrad</t>
  </si>
  <si>
    <t>51° 29' N, 8° 44'  E</t>
  </si>
  <si>
    <t>52° 28' N, 9° 27'  E</t>
  </si>
  <si>
    <t>54° 34' N, 9° 34'  E</t>
  </si>
  <si>
    <t>52° 18' N, 8° 4' E</t>
  </si>
  <si>
    <t>52° 53' N, 10° 54' E</t>
  </si>
  <si>
    <t>51° 49' N, 10° 21' E</t>
  </si>
  <si>
    <t>51° 51' N, 10° 49' E</t>
  </si>
  <si>
    <t>51° 26' N, 8° 4' E</t>
  </si>
  <si>
    <t>49° 50' N, 7° 26'  E</t>
  </si>
  <si>
    <t>54° 15' N, 12° 45' E</t>
  </si>
  <si>
    <t>47° 37' N 9° 45'  E</t>
  </si>
  <si>
    <t>50° 41' N, 13° 19' E</t>
  </si>
  <si>
    <t>51° 33' N, 10° 58' E</t>
  </si>
  <si>
    <t>54° 31' N, 13° 39' E</t>
  </si>
  <si>
    <t>48° 8'  N, 10° 24' E</t>
  </si>
  <si>
    <t>51° 52' N, 8° 40'  E</t>
  </si>
  <si>
    <t>51° 41' N, 7° 55'  E</t>
  </si>
  <si>
    <t>51° 34' N, 8° 50'  E</t>
  </si>
  <si>
    <t>54° 17' N, 10° 5'  E</t>
  </si>
  <si>
    <t>54° 20' N, 10° 28' E</t>
  </si>
  <si>
    <t>48° 26' N, 12° 33' E</t>
  </si>
  <si>
    <t>51° 50' N, 10° 26' E</t>
  </si>
  <si>
    <t>54° 53' N, 8° 45'  E</t>
  </si>
  <si>
    <t>49° 12' N, 7° 58'  E</t>
  </si>
  <si>
    <t>54° 12' N, 10° 37' E</t>
  </si>
  <si>
    <t>52° 32' N, 8° 6' E</t>
  </si>
  <si>
    <t>51° 0'  N, 14° 13' E</t>
  </si>
  <si>
    <t>50° 33' N, 11° 51' E</t>
  </si>
  <si>
    <t>50° 25' N, 6° 33'  E</t>
  </si>
  <si>
    <t>50° 43' N, 8° 8' E</t>
  </si>
  <si>
    <t>47° 38' N 10° 23' E</t>
  </si>
  <si>
    <t>51° 28' N, 10° 50' E</t>
  </si>
  <si>
    <t>Bewirtschaftung</t>
  </si>
  <si>
    <t>Angelfischerei</t>
  </si>
  <si>
    <t>Zucht</t>
  </si>
  <si>
    <t>keine</t>
  </si>
  <si>
    <t>private Angelfischerei</t>
  </si>
  <si>
    <t>keine Angabe</t>
  </si>
  <si>
    <t>Salmonidenzucht</t>
  </si>
  <si>
    <t>Findet Besatz mit der zu untersuchenden Art statt?</t>
  </si>
  <si>
    <t>keine Hinweise</t>
  </si>
  <si>
    <t>Erhaltungszucht</t>
  </si>
  <si>
    <t>keine Hinweise, aber in möglicherweise erreichbaren Gewässerabschnitten</t>
  </si>
  <si>
    <t>Ja, lokale Erhaltungszucht</t>
  </si>
  <si>
    <t>möglicherweise aus regionaler Herkunft</t>
  </si>
  <si>
    <t>Initialbesatz (Arterhaltung)</t>
  </si>
  <si>
    <t>keine Hinweise, unwahrscheinlich</t>
  </si>
  <si>
    <t>keine Hinweise, möglich</t>
  </si>
  <si>
    <t>(Erhaltungs-)Zucht</t>
  </si>
  <si>
    <t>Anzahl Individuen deren Totallänge vermessen wurde</t>
  </si>
  <si>
    <t>Durchschnittliche Gesamtlänge in mm</t>
  </si>
  <si>
    <t>Anzahl Individuen deren Carapaxlänge vermessen wurde</t>
  </si>
  <si>
    <t>Durchschnittliche Carapaxlänge in mm</t>
  </si>
  <si>
    <t>k.A.</t>
  </si>
  <si>
    <t>Anzahl Individuen deren Lebendgewicht vermessen wurde</t>
  </si>
  <si>
    <t>Durchschnittliche Masse in g</t>
  </si>
  <si>
    <t>Anzahl Individuen deren Geschlecht bestimmt wurde</t>
  </si>
  <si>
    <t>Anzahl Männchen</t>
  </si>
  <si>
    <t>Anzahl Weibchen</t>
  </si>
  <si>
    <t>Geschlechterverhältnis m/w</t>
  </si>
  <si>
    <t>Anzahl Individuen von denen mitochondriale DNA analysiert wurde</t>
  </si>
  <si>
    <t>Haplotyp-Diversität</t>
  </si>
  <si>
    <t>Nukleotid-Diversität</t>
  </si>
  <si>
    <t>GenBank Akzessionsnummern</t>
  </si>
  <si>
    <t xml:space="preserve">JN254659 (H01; N=10)  </t>
  </si>
  <si>
    <t>JN254659 (H01; N=6) JN254663 (H05; N=4)</t>
  </si>
  <si>
    <t>JN254667 (H09;N=7)   JN254668 (H10; N=3)</t>
  </si>
  <si>
    <t>JN254659 (H01; N=10)</t>
  </si>
  <si>
    <t>JN254659 (H01; N=1)  JN254660 (H02; N=9)</t>
  </si>
  <si>
    <t>JN254659 (H01; N=8) JN254678 (H20; N=2)</t>
  </si>
  <si>
    <t>JN254667 (H09; N=7) new haplotype (H24; N=3)</t>
  </si>
  <si>
    <t>JN254667 (H09; N=10)</t>
  </si>
  <si>
    <t>JN254659 (H01; N=9) JN254678 (H20; N=1)</t>
  </si>
  <si>
    <t>JN254659 (H01; N=7) JN254663 (H05; N=1) JN254678 (H09; N=2)</t>
  </si>
  <si>
    <t>JN254659 (H01; N=7) JN254678 (H20; N=3)</t>
  </si>
  <si>
    <t>Anzahl Individuen von denen Mikrosatelliten (MS) analysiert wurde</t>
  </si>
  <si>
    <t>max Allelzahl pro MS</t>
  </si>
  <si>
    <t>mittlere Allelzahl</t>
  </si>
  <si>
    <t xml:space="preserve">Allelreichtum </t>
  </si>
  <si>
    <t>Private Allele</t>
  </si>
  <si>
    <r>
      <t>H</t>
    </r>
    <r>
      <rPr>
        <vertAlign val="subscript"/>
        <sz val="12"/>
        <rFont val="Arial"/>
        <family val="2"/>
      </rPr>
      <t>E</t>
    </r>
  </si>
  <si>
    <r>
      <t>H</t>
    </r>
    <r>
      <rPr>
        <vertAlign val="subscript"/>
        <sz val="12"/>
        <rFont val="Arial"/>
        <family val="2"/>
      </rPr>
      <t>O</t>
    </r>
  </si>
  <si>
    <r>
      <t>F</t>
    </r>
    <r>
      <rPr>
        <vertAlign val="subscript"/>
        <sz val="12"/>
        <rFont val="Arial"/>
        <family val="2"/>
      </rPr>
      <t>IS</t>
    </r>
  </si>
  <si>
    <r>
      <t>F</t>
    </r>
    <r>
      <rPr>
        <vertAlign val="subscript"/>
        <sz val="12"/>
        <rFont val="Arial"/>
        <family val="2"/>
      </rPr>
      <t>ST</t>
    </r>
    <r>
      <rPr>
        <sz val="12"/>
        <rFont val="Arial"/>
        <family val="2"/>
      </rPr>
      <t xml:space="preserve"> min </t>
    </r>
  </si>
  <si>
    <r>
      <t>F</t>
    </r>
    <r>
      <rPr>
        <vertAlign val="subscript"/>
        <sz val="12"/>
        <rFont val="Arial"/>
        <family val="2"/>
      </rPr>
      <t>ST</t>
    </r>
    <r>
      <rPr>
        <sz val="12"/>
        <rFont val="Arial"/>
        <family val="2"/>
      </rPr>
      <t xml:space="preserve"> max </t>
    </r>
  </si>
  <si>
    <t>Datenstruktur für Durchschnittswerte aller untersuchten Populationen der betreffenden Art</t>
  </si>
  <si>
    <t>Mittelwert:</t>
  </si>
  <si>
    <t>Varianzkoeffizient CV (%):</t>
  </si>
  <si>
    <t>Untersuchte Bestände mit morphometrischen Daten: Totallänge</t>
  </si>
  <si>
    <t>Untersuchte Bestände mit morphometrischen Daten: Lebendgewicht</t>
  </si>
  <si>
    <t>Untersuchte Bestände mit genetischer Analytik</t>
  </si>
  <si>
    <t>stdev</t>
  </si>
  <si>
    <t>Masse (g)</t>
  </si>
  <si>
    <t>Gesamtlänge (mm)</t>
  </si>
  <si>
    <t>Korpulenzfaktor</t>
  </si>
  <si>
    <t>max. beobachtete Allelzahl</t>
  </si>
  <si>
    <t>Allelreichtum</t>
  </si>
  <si>
    <t>He</t>
  </si>
  <si>
    <t>Ho</t>
  </si>
  <si>
    <r>
      <t>mittlere F</t>
    </r>
    <r>
      <rPr>
        <vertAlign val="subscript"/>
        <sz val="12"/>
        <rFont val="Arial"/>
        <family val="2"/>
      </rPr>
      <t>ST</t>
    </r>
  </si>
  <si>
    <t>Ermittelte Allele und Allelfrequenzen (%) in den untersuchten MS-Loci:</t>
  </si>
  <si>
    <t>MS-Locus</t>
  </si>
  <si>
    <t>Locus: 11</t>
  </si>
  <si>
    <t>p: 173</t>
  </si>
  <si>
    <t xml:space="preserve"> 0.001</t>
  </si>
  <si>
    <t>p: 187</t>
  </si>
  <si>
    <t xml:space="preserve"> 0.008</t>
  </si>
  <si>
    <t>p: 189</t>
  </si>
  <si>
    <t xml:space="preserve"> 0.334</t>
  </si>
  <si>
    <t>p: 191</t>
  </si>
  <si>
    <t xml:space="preserve"> 0.027</t>
  </si>
  <si>
    <t>p: 193</t>
  </si>
  <si>
    <t xml:space="preserve"> 0.623</t>
  </si>
  <si>
    <t>p: 195</t>
  </si>
  <si>
    <t xml:space="preserve"> 0.003</t>
  </si>
  <si>
    <t>p: 197</t>
  </si>
  <si>
    <t>p: 199</t>
  </si>
  <si>
    <t>p: 209</t>
  </si>
  <si>
    <t xml:space="preserve"> 0.002</t>
  </si>
  <si>
    <t>p: 213</t>
  </si>
  <si>
    <t xml:space="preserve">    Locus: 2</t>
  </si>
  <si>
    <t>p: 159</t>
  </si>
  <si>
    <t xml:space="preserve"> 0.060</t>
  </si>
  <si>
    <t>p: 165</t>
  </si>
  <si>
    <t xml:space="preserve"> 0.030</t>
  </si>
  <si>
    <t>p: 169</t>
  </si>
  <si>
    <t xml:space="preserve"> 0.010</t>
  </si>
  <si>
    <t>p: 171</t>
  </si>
  <si>
    <t xml:space="preserve"> 0.862</t>
  </si>
  <si>
    <t xml:space="preserve"> 0.011</t>
  </si>
  <si>
    <t>p: 175</t>
  </si>
  <si>
    <t xml:space="preserve"> 0.018</t>
  </si>
  <si>
    <t>p: 177</t>
  </si>
  <si>
    <t>p: 185</t>
  </si>
  <si>
    <t xml:space="preserve"> 0.005</t>
  </si>
  <si>
    <t xml:space="preserve">    Locus: 8</t>
  </si>
  <si>
    <t xml:space="preserve"> 0.059</t>
  </si>
  <si>
    <t xml:space="preserve"> 0.024</t>
  </si>
  <si>
    <t xml:space="preserve"> 0.034</t>
  </si>
  <si>
    <t xml:space="preserve"> 0.015</t>
  </si>
  <si>
    <t xml:space="preserve"> 0.846</t>
  </si>
  <si>
    <t>p: 201</t>
  </si>
  <si>
    <t xml:space="preserve"> 0.007</t>
  </si>
  <si>
    <t>p: 203</t>
  </si>
  <si>
    <t xml:space="preserve"> 0.006</t>
  </si>
  <si>
    <t>p: 205</t>
  </si>
  <si>
    <t xml:space="preserve">    Locus: 6</t>
  </si>
  <si>
    <t>p: 154</t>
  </si>
  <si>
    <t xml:space="preserve"> 0.004</t>
  </si>
  <si>
    <t>p: 156</t>
  </si>
  <si>
    <t>p: 158</t>
  </si>
  <si>
    <t>p: 160</t>
  </si>
  <si>
    <t xml:space="preserve"> 0.070</t>
  </si>
  <si>
    <t>p: 162</t>
  </si>
  <si>
    <t xml:space="preserve"> 0.045</t>
  </si>
  <si>
    <t>p: 164</t>
  </si>
  <si>
    <t xml:space="preserve"> 0.474</t>
  </si>
  <si>
    <t>p: 166</t>
  </si>
  <si>
    <t xml:space="preserve"> 0.033</t>
  </si>
  <si>
    <t>p: 176</t>
  </si>
  <si>
    <t>p: 178</t>
  </si>
  <si>
    <t xml:space="preserve"> 0.042</t>
  </si>
  <si>
    <t>p: 180</t>
  </si>
  <si>
    <t xml:space="preserve"> 0.313</t>
  </si>
  <si>
    <t>p: 182</t>
  </si>
  <si>
    <t xml:space="preserve"> 0.009</t>
  </si>
  <si>
    <t xml:space="preserve">    Locus: 766</t>
  </si>
  <si>
    <t>p: 231</t>
  </si>
  <si>
    <t>p: 289</t>
  </si>
  <si>
    <t xml:space="preserve"> 0.012</t>
  </si>
  <si>
    <t>p: 291</t>
  </si>
  <si>
    <t>p: 295</t>
  </si>
  <si>
    <t>p: 297</t>
  </si>
  <si>
    <t>p: 299</t>
  </si>
  <si>
    <t xml:space="preserve"> 0.019</t>
  </si>
  <si>
    <t>p: 301</t>
  </si>
  <si>
    <t xml:space="preserve"> 0.075</t>
  </si>
  <si>
    <t>p: 303</t>
  </si>
  <si>
    <t xml:space="preserve"> 0.101</t>
  </si>
  <si>
    <t>p: 305</t>
  </si>
  <si>
    <t xml:space="preserve"> 0.667</t>
  </si>
  <si>
    <t>p: 307</t>
  </si>
  <si>
    <t xml:space="preserve"> 0.067</t>
  </si>
  <si>
    <t>p: 309</t>
  </si>
  <si>
    <t xml:space="preserve"> 0.032</t>
  </si>
  <si>
    <t>p: 311</t>
  </si>
  <si>
    <t>p: 313</t>
  </si>
  <si>
    <t>p: 315</t>
  </si>
  <si>
    <t xml:space="preserve"> 0.000</t>
  </si>
  <si>
    <t xml:space="preserve">    Locus: 1198</t>
  </si>
  <si>
    <t>p: 163</t>
  </si>
  <si>
    <t xml:space="preserve"> 0.026</t>
  </si>
  <si>
    <t>p: 167</t>
  </si>
  <si>
    <t>p: 181</t>
  </si>
  <si>
    <t>p: 183</t>
  </si>
  <si>
    <t xml:space="preserve"> 0.013</t>
  </si>
  <si>
    <t xml:space="preserve"> 0.114</t>
  </si>
  <si>
    <t xml:space="preserve"> 0.081</t>
  </si>
  <si>
    <t xml:space="preserve"> 0.438</t>
  </si>
  <si>
    <t xml:space="preserve"> 0.186</t>
  </si>
  <si>
    <t xml:space="preserve"> 0.028</t>
  </si>
  <si>
    <t xml:space="preserve"> 0.072</t>
  </si>
  <si>
    <t>p: 207</t>
  </si>
  <si>
    <t xml:space="preserve">    Locus: 7</t>
  </si>
  <si>
    <t>p: 256</t>
  </si>
  <si>
    <t xml:space="preserve"> 0.016</t>
  </si>
  <si>
    <t>p: 262</t>
  </si>
  <si>
    <t>p: 264</t>
  </si>
  <si>
    <t>p: 266</t>
  </si>
  <si>
    <t>p: 268</t>
  </si>
  <si>
    <t>p: 270</t>
  </si>
  <si>
    <t xml:space="preserve"> 0.415</t>
  </si>
  <si>
    <t>p: 272</t>
  </si>
  <si>
    <t xml:space="preserve"> 0.319</t>
  </si>
  <si>
    <t>p: 274</t>
  </si>
  <si>
    <t xml:space="preserve"> 0.116</t>
  </si>
  <si>
    <t>p: 276</t>
  </si>
  <si>
    <t>p: 278</t>
  </si>
  <si>
    <t>p: 280</t>
  </si>
  <si>
    <t>p: 282</t>
  </si>
  <si>
    <t>p: 304</t>
  </si>
  <si>
    <t>p: 306</t>
  </si>
  <si>
    <t xml:space="preserve">    Locus: 3950</t>
  </si>
  <si>
    <t xml:space="preserve"> 0.040</t>
  </si>
  <si>
    <t xml:space="preserve"> 0.064</t>
  </si>
  <si>
    <t xml:space="preserve"> 0.126</t>
  </si>
  <si>
    <t xml:space="preserve"> 0.254</t>
  </si>
  <si>
    <t xml:space="preserve"> 0.258</t>
  </si>
  <si>
    <t xml:space="preserve"> 0.091</t>
  </si>
  <si>
    <t xml:space="preserve"> 0.044</t>
  </si>
  <si>
    <t>p: 210</t>
  </si>
  <si>
    <t>p: 211</t>
  </si>
  <si>
    <t>p: 215</t>
  </si>
  <si>
    <t xml:space="preserve">    Locus: 3040</t>
  </si>
  <si>
    <t>p: 240</t>
  </si>
  <si>
    <t>p: 242</t>
  </si>
  <si>
    <t>p: 243</t>
  </si>
  <si>
    <t>p: 248</t>
  </si>
  <si>
    <t>p: 250</t>
  </si>
  <si>
    <t>p: 252</t>
  </si>
  <si>
    <t>p: 254</t>
  </si>
  <si>
    <t xml:space="preserve"> 0.518</t>
  </si>
  <si>
    <t>p: 258</t>
  </si>
  <si>
    <t xml:space="preserve"> 0.263</t>
  </si>
  <si>
    <t>p: 260</t>
  </si>
  <si>
    <t xml:space="preserve"> 0.049</t>
  </si>
  <si>
    <t xml:space="preserve">    Locus: 3666</t>
  </si>
  <si>
    <t>p: 237</t>
  </si>
  <si>
    <t xml:space="preserve"> 0.021</t>
  </si>
  <si>
    <t>p: 241</t>
  </si>
  <si>
    <t xml:space="preserve"> 0.031</t>
  </si>
  <si>
    <t xml:space="preserve"> 0.165</t>
  </si>
  <si>
    <t>p: 245</t>
  </si>
  <si>
    <t>p: 247</t>
  </si>
  <si>
    <t>p: 249</t>
  </si>
  <si>
    <t xml:space="preserve"> 0.357</t>
  </si>
  <si>
    <t>p: 251</t>
  </si>
  <si>
    <t xml:space="preserve"> 0.242</t>
  </si>
  <si>
    <t>p: 253</t>
  </si>
  <si>
    <t>p: 255</t>
  </si>
  <si>
    <t>p: 257</t>
  </si>
  <si>
    <t xml:space="preserve"> 0.066</t>
  </si>
  <si>
    <t>p: 261</t>
  </si>
  <si>
    <t>p: 271</t>
  </si>
  <si>
    <t>p: 279</t>
  </si>
  <si>
    <t xml:space="preserve"> JN254659 (H01;N=7) JN254663 (H05; N=3)</t>
  </si>
  <si>
    <t>ä</t>
  </si>
  <si>
    <t>JN254659 (H01; N=9) JN254663 (H05; N=1)</t>
  </si>
  <si>
    <t>2007 und April 2012</t>
  </si>
  <si>
    <t>JN254659 (H01; N=8) JN254663 (H05; N=2)</t>
  </si>
  <si>
    <t>JN254659 (H01; N=7) JN254663 (H05; N=3)</t>
  </si>
  <si>
    <t>JN254659 (H01; N=2) JN254663 (H05; N=7) JN254667 (H09; N=1)</t>
  </si>
  <si>
    <t>Die im Bericht als besonders schützenswerten hervorgehobenen Populationen sind hier gelb unterlegt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</si>
</sst>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0"/>
    <numFmt numFmtId="166" formatCode="0.0"/>
    <numFmt numFmtId="167" formatCode="0.000"/>
    <numFmt numFmtId="168" formatCode="_-* #,##0.00\ _€_-;\-* #,##0.00\ _€_-;_-* \-??\ _€_-;_-@_-"/>
    <numFmt numFmtId="169" formatCode="_-* #,##0\ _€_-;\-* #,##0\ _€_-;_-* \-??\ _€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>
      <alignment horizontal="center" wrapText="1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0" fillId="0" borderId="0">
      <alignment horizontal="center" wrapText="1"/>
      <protection/>
    </xf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8" fontId="0" fillId="0" borderId="0" applyFill="0" applyBorder="0" applyAlignment="0" applyProtection="0"/>
    <xf numFmtId="0" fontId="0" fillId="0" borderId="0">
      <alignment horizontal="left"/>
      <protection/>
    </xf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5" fillId="34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169" fontId="0" fillId="0" borderId="10" xfId="5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0" xfId="0" applyFill="1" applyBorder="1" applyAlignment="1">
      <alignment horizontal="center" vertical="center"/>
    </xf>
    <xf numFmtId="165" fontId="0" fillId="33" borderId="0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center" vertical="center"/>
    </xf>
    <xf numFmtId="167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oldCenter" xfId="41"/>
    <cellStyle name="BoldLeft" xfId="42"/>
    <cellStyle name="BoldRight" xfId="43"/>
    <cellStyle name="Center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Left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topLeftCell="C1" activePane="topRight" state="frozen"/>
      <selection pane="topLeft" activeCell="A6" sqref="A6"/>
      <selection pane="topRight" activeCell="G49" sqref="G49"/>
    </sheetView>
  </sheetViews>
  <sheetFormatPr defaultColWidth="22.8515625" defaultRowHeight="12.75"/>
  <cols>
    <col min="1" max="1" width="8.7109375" style="1" customWidth="1"/>
    <col min="2" max="2" width="49.28125" style="1" customWidth="1"/>
    <col min="3" max="3" width="21.8515625" style="1" customWidth="1"/>
    <col min="4" max="4" width="27.421875" style="1" customWidth="1"/>
    <col min="5" max="5" width="20.8515625" style="1" customWidth="1"/>
    <col min="6" max="6" width="21.8515625" style="1" customWidth="1"/>
    <col min="7" max="7" width="23.28125" style="1" customWidth="1"/>
    <col min="8" max="8" width="21.8515625" style="1" customWidth="1"/>
    <col min="9" max="9" width="22.7109375" style="1" customWidth="1"/>
    <col min="10" max="10" width="21.8515625" style="1" customWidth="1"/>
    <col min="11" max="11" width="25.00390625" style="1" customWidth="1"/>
    <col min="12" max="12" width="20.8515625" style="1" customWidth="1"/>
    <col min="13" max="13" width="26.421875" style="1" customWidth="1"/>
    <col min="14" max="15" width="21.8515625" style="1" customWidth="1"/>
    <col min="16" max="16" width="31.421875" style="1" customWidth="1"/>
    <col min="17" max="17" width="23.140625" style="1" customWidth="1"/>
    <col min="18" max="18" width="24.00390625" style="1" customWidth="1"/>
    <col min="19" max="19" width="29.00390625" style="1" customWidth="1"/>
    <col min="20" max="20" width="23.7109375" style="1" customWidth="1"/>
    <col min="21" max="21" width="20.8515625" style="1" customWidth="1"/>
    <col min="22" max="22" width="22.421875" style="1" customWidth="1"/>
    <col min="23" max="26" width="21.8515625" style="1" customWidth="1"/>
    <col min="27" max="27" width="23.28125" style="1" customWidth="1"/>
    <col min="28" max="28" width="22.7109375" style="1" customWidth="1"/>
    <col min="29" max="29" width="21.8515625" style="1" customWidth="1"/>
    <col min="30" max="30" width="25.140625" style="1" customWidth="1"/>
    <col min="31" max="31" width="20.8515625" style="1" customWidth="1"/>
    <col min="32" max="32" width="22.00390625" style="1" customWidth="1"/>
    <col min="33" max="33" width="20.8515625" style="1" customWidth="1"/>
    <col min="34" max="34" width="21.8515625" style="1" customWidth="1"/>
    <col min="35" max="16384" width="22.8515625" style="1" customWidth="1"/>
  </cols>
  <sheetData>
    <row r="1" ht="16.5" customHeight="1">
      <c r="A1" s="2" t="s">
        <v>0</v>
      </c>
    </row>
    <row r="2" ht="15" customHeight="1">
      <c r="A2" s="3" t="s">
        <v>1</v>
      </c>
    </row>
    <row r="3" ht="15" customHeight="1">
      <c r="A3" s="3"/>
    </row>
    <row r="4" spans="2:34" ht="15">
      <c r="B4" s="4" t="s">
        <v>2</v>
      </c>
      <c r="C4" s="4" t="s">
        <v>3</v>
      </c>
      <c r="D4" s="4" t="s">
        <v>3</v>
      </c>
      <c r="E4" s="5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78" t="s">
        <v>3</v>
      </c>
      <c r="N4" s="4" t="s">
        <v>3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3</v>
      </c>
      <c r="U4" s="5" t="s">
        <v>3</v>
      </c>
      <c r="V4" s="5" t="s">
        <v>3</v>
      </c>
      <c r="W4" s="4" t="s">
        <v>3</v>
      </c>
      <c r="X4" s="4" t="s">
        <v>3</v>
      </c>
      <c r="Y4" s="4" t="s">
        <v>3</v>
      </c>
      <c r="Z4" s="4" t="s">
        <v>3</v>
      </c>
      <c r="AA4" s="5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2:34" ht="15">
      <c r="B5" s="6" t="s">
        <v>4</v>
      </c>
      <c r="C5" s="4" t="s">
        <v>5</v>
      </c>
      <c r="D5" s="4" t="s">
        <v>6</v>
      </c>
      <c r="E5" s="5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7" t="s">
        <v>12</v>
      </c>
      <c r="K5" s="4" t="s">
        <v>13</v>
      </c>
      <c r="L5" s="4" t="s">
        <v>14</v>
      </c>
      <c r="M5" s="78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5" t="s">
        <v>23</v>
      </c>
      <c r="V5" s="5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5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8" t="s">
        <v>36</v>
      </c>
    </row>
    <row r="6" spans="2:34" ht="15">
      <c r="B6" s="6" t="s">
        <v>37</v>
      </c>
      <c r="C6" s="4" t="s">
        <v>38</v>
      </c>
      <c r="D6" s="4" t="s">
        <v>38</v>
      </c>
      <c r="E6" s="5" t="s">
        <v>38</v>
      </c>
      <c r="F6" s="4" t="s">
        <v>38</v>
      </c>
      <c r="G6" s="4" t="s">
        <v>38</v>
      </c>
      <c r="H6" s="4" t="s">
        <v>38</v>
      </c>
      <c r="I6" s="4" t="s">
        <v>38</v>
      </c>
      <c r="J6" s="7" t="s">
        <v>38</v>
      </c>
      <c r="K6" s="4" t="s">
        <v>38</v>
      </c>
      <c r="L6" s="4" t="s">
        <v>38</v>
      </c>
      <c r="M6" s="78" t="s">
        <v>38</v>
      </c>
      <c r="N6" s="4" t="s">
        <v>38</v>
      </c>
      <c r="O6" s="4" t="s">
        <v>38</v>
      </c>
      <c r="P6" s="4" t="s">
        <v>38</v>
      </c>
      <c r="Q6" s="4" t="s">
        <v>38</v>
      </c>
      <c r="R6" s="4" t="s">
        <v>38</v>
      </c>
      <c r="S6" s="4" t="s">
        <v>38</v>
      </c>
      <c r="T6" s="4" t="s">
        <v>38</v>
      </c>
      <c r="U6" s="5" t="s">
        <v>38</v>
      </c>
      <c r="V6" s="5" t="s">
        <v>38</v>
      </c>
      <c r="W6" s="4" t="s">
        <v>38</v>
      </c>
      <c r="X6" s="4" t="s">
        <v>38</v>
      </c>
      <c r="Y6" s="4" t="s">
        <v>38</v>
      </c>
      <c r="Z6" s="4" t="s">
        <v>38</v>
      </c>
      <c r="AA6" s="5" t="s">
        <v>38</v>
      </c>
      <c r="AB6" s="4" t="s">
        <v>38</v>
      </c>
      <c r="AC6" s="4" t="s">
        <v>38</v>
      </c>
      <c r="AD6" s="4" t="s">
        <v>38</v>
      </c>
      <c r="AE6" s="4" t="s">
        <v>38</v>
      </c>
      <c r="AF6" s="4" t="s">
        <v>38</v>
      </c>
      <c r="AG6" s="4" t="s">
        <v>38</v>
      </c>
      <c r="AH6" s="4" t="s">
        <v>38</v>
      </c>
    </row>
    <row r="7" spans="2:34" ht="30">
      <c r="B7" s="6" t="s">
        <v>39</v>
      </c>
      <c r="C7" s="4" t="s">
        <v>1</v>
      </c>
      <c r="D7" s="4" t="s">
        <v>1</v>
      </c>
      <c r="E7" s="5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7" t="s">
        <v>1</v>
      </c>
      <c r="K7" s="4" t="s">
        <v>1</v>
      </c>
      <c r="L7" s="4" t="s">
        <v>1</v>
      </c>
      <c r="M7" s="78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5" t="s">
        <v>1</v>
      </c>
      <c r="V7" s="5" t="s">
        <v>1</v>
      </c>
      <c r="W7" s="4" t="s">
        <v>1</v>
      </c>
      <c r="X7" s="4" t="s">
        <v>1</v>
      </c>
      <c r="Y7" s="4" t="s">
        <v>1</v>
      </c>
      <c r="Z7" s="4" t="s">
        <v>1</v>
      </c>
      <c r="AA7" s="5" t="s">
        <v>1</v>
      </c>
      <c r="AB7" s="4" t="s">
        <v>1</v>
      </c>
      <c r="AC7" s="4" t="s">
        <v>1</v>
      </c>
      <c r="AD7" s="4" t="s">
        <v>1</v>
      </c>
      <c r="AE7" s="4" t="s">
        <v>1</v>
      </c>
      <c r="AF7" s="4" t="s">
        <v>1</v>
      </c>
      <c r="AG7" s="4" t="s">
        <v>1</v>
      </c>
      <c r="AH7" s="4" t="s">
        <v>1</v>
      </c>
    </row>
    <row r="8" spans="1:34" ht="30">
      <c r="A8" s="90"/>
      <c r="B8" s="9" t="s">
        <v>40</v>
      </c>
      <c r="C8" s="10" t="s">
        <v>41</v>
      </c>
      <c r="D8" s="11" t="s">
        <v>42</v>
      </c>
      <c r="E8" s="12" t="s">
        <v>43</v>
      </c>
      <c r="F8" s="11" t="s">
        <v>44</v>
      </c>
      <c r="G8" s="11" t="s">
        <v>45</v>
      </c>
      <c r="H8" s="13" t="s">
        <v>46</v>
      </c>
      <c r="I8" s="11" t="s">
        <v>47</v>
      </c>
      <c r="J8" s="11" t="s">
        <v>48</v>
      </c>
      <c r="K8" s="13" t="s">
        <v>49</v>
      </c>
      <c r="L8" s="13" t="s">
        <v>50</v>
      </c>
      <c r="M8" s="79" t="s">
        <v>51</v>
      </c>
      <c r="N8" s="13" t="s">
        <v>52</v>
      </c>
      <c r="O8" s="11" t="s">
        <v>53</v>
      </c>
      <c r="P8" s="11" t="s">
        <v>54</v>
      </c>
      <c r="Q8" s="11" t="s">
        <v>55</v>
      </c>
      <c r="R8" s="13" t="s">
        <v>56</v>
      </c>
      <c r="S8" s="13" t="s">
        <v>56</v>
      </c>
      <c r="T8" s="13" t="s">
        <v>57</v>
      </c>
      <c r="U8" s="12" t="s">
        <v>58</v>
      </c>
      <c r="V8" s="14" t="s">
        <v>59</v>
      </c>
      <c r="W8" s="11" t="s">
        <v>60</v>
      </c>
      <c r="X8" s="13" t="s">
        <v>61</v>
      </c>
      <c r="Y8" s="11" t="s">
        <v>62</v>
      </c>
      <c r="Z8" s="13" t="s">
        <v>63</v>
      </c>
      <c r="AA8" s="12" t="s">
        <v>64</v>
      </c>
      <c r="AB8" s="13" t="s">
        <v>65</v>
      </c>
      <c r="AC8" s="13" t="s">
        <v>66</v>
      </c>
      <c r="AD8" s="13" t="s">
        <v>67</v>
      </c>
      <c r="AE8" s="13" t="s">
        <v>68</v>
      </c>
      <c r="AF8" s="13" t="s">
        <v>69</v>
      </c>
      <c r="AG8" s="13" t="s">
        <v>70</v>
      </c>
      <c r="AH8" s="13" t="s">
        <v>71</v>
      </c>
    </row>
    <row r="9" spans="1:34" ht="15">
      <c r="A9" s="90"/>
      <c r="B9" s="15" t="s">
        <v>72</v>
      </c>
      <c r="C9" s="16" t="s">
        <v>73</v>
      </c>
      <c r="D9" s="16" t="s">
        <v>74</v>
      </c>
      <c r="E9" s="17" t="s">
        <v>75</v>
      </c>
      <c r="F9" s="16" t="s">
        <v>76</v>
      </c>
      <c r="G9" s="16" t="s">
        <v>77</v>
      </c>
      <c r="H9" s="16" t="s">
        <v>78</v>
      </c>
      <c r="I9" s="16" t="s">
        <v>79</v>
      </c>
      <c r="J9" s="7" t="s">
        <v>80</v>
      </c>
      <c r="K9" s="16" t="s">
        <v>81</v>
      </c>
      <c r="L9" s="16" t="s">
        <v>82</v>
      </c>
      <c r="M9" s="80" t="s">
        <v>83</v>
      </c>
      <c r="N9" s="16" t="s">
        <v>84</v>
      </c>
      <c r="O9" s="16" t="s">
        <v>85</v>
      </c>
      <c r="P9" s="16" t="s">
        <v>86</v>
      </c>
      <c r="Q9" s="16" t="s">
        <v>87</v>
      </c>
      <c r="R9" s="16" t="s">
        <v>88</v>
      </c>
      <c r="S9" s="16" t="s">
        <v>89</v>
      </c>
      <c r="T9" s="16" t="s">
        <v>90</v>
      </c>
      <c r="U9" s="17" t="s">
        <v>91</v>
      </c>
      <c r="V9" s="17" t="s">
        <v>92</v>
      </c>
      <c r="W9" s="16" t="s">
        <v>93</v>
      </c>
      <c r="X9" s="16" t="s">
        <v>94</v>
      </c>
      <c r="Y9" s="16" t="s">
        <v>95</v>
      </c>
      <c r="Z9" s="16" t="s">
        <v>96</v>
      </c>
      <c r="AA9" s="17" t="s">
        <v>97</v>
      </c>
      <c r="AB9" s="16" t="s">
        <v>98</v>
      </c>
      <c r="AC9" s="16" t="s">
        <v>99</v>
      </c>
      <c r="AD9" s="16" t="s">
        <v>100</v>
      </c>
      <c r="AE9" s="16" t="s">
        <v>101</v>
      </c>
      <c r="AF9" s="16" t="s">
        <v>102</v>
      </c>
      <c r="AG9" s="16" t="s">
        <v>103</v>
      </c>
      <c r="AH9" s="16" t="s">
        <v>104</v>
      </c>
    </row>
    <row r="10" spans="1:34" ht="15">
      <c r="A10" s="90"/>
      <c r="B10" s="15" t="s">
        <v>105</v>
      </c>
      <c r="C10" s="7" t="s">
        <v>106</v>
      </c>
      <c r="D10" s="7" t="s">
        <v>107</v>
      </c>
      <c r="E10" s="5" t="s">
        <v>108</v>
      </c>
      <c r="F10" s="7" t="s">
        <v>109</v>
      </c>
      <c r="G10" s="7" t="s">
        <v>110</v>
      </c>
      <c r="H10" s="7" t="s">
        <v>107</v>
      </c>
      <c r="I10" s="7" t="s">
        <v>110</v>
      </c>
      <c r="J10" s="7" t="s">
        <v>106</v>
      </c>
      <c r="K10" s="7" t="s">
        <v>106</v>
      </c>
      <c r="L10" s="7" t="s">
        <v>111</v>
      </c>
      <c r="M10" s="81" t="s">
        <v>106</v>
      </c>
      <c r="N10" s="7" t="s">
        <v>110</v>
      </c>
      <c r="O10" s="7" t="s">
        <v>110</v>
      </c>
      <c r="P10" s="7" t="s">
        <v>111</v>
      </c>
      <c r="Q10" s="7" t="s">
        <v>112</v>
      </c>
      <c r="R10" s="7" t="s">
        <v>109</v>
      </c>
      <c r="S10" s="7" t="s">
        <v>106</v>
      </c>
      <c r="T10" s="7" t="s">
        <v>106</v>
      </c>
      <c r="U10" s="5" t="s">
        <v>110</v>
      </c>
      <c r="V10" s="5" t="s">
        <v>108</v>
      </c>
      <c r="W10" s="7" t="s">
        <v>112</v>
      </c>
      <c r="X10" s="7" t="s">
        <v>107</v>
      </c>
      <c r="Y10" s="7" t="s">
        <v>113</v>
      </c>
      <c r="Z10" s="7" t="s">
        <v>106</v>
      </c>
      <c r="AA10" s="5" t="s">
        <v>108</v>
      </c>
      <c r="AB10" s="7" t="s">
        <v>109</v>
      </c>
      <c r="AC10" s="7" t="s">
        <v>110</v>
      </c>
      <c r="AD10" s="7" t="s">
        <v>110</v>
      </c>
      <c r="AE10" s="7" t="s">
        <v>106</v>
      </c>
      <c r="AF10" s="7" t="s">
        <v>106</v>
      </c>
      <c r="AG10" s="7" t="s">
        <v>112</v>
      </c>
      <c r="AH10" s="7" t="s">
        <v>110</v>
      </c>
    </row>
    <row r="11" spans="1:34" ht="15">
      <c r="A11" s="90"/>
      <c r="B11" s="15" t="s">
        <v>114</v>
      </c>
      <c r="C11" s="7" t="s">
        <v>115</v>
      </c>
      <c r="D11" s="7" t="s">
        <v>116</v>
      </c>
      <c r="E11" s="5" t="s">
        <v>117</v>
      </c>
      <c r="F11" s="7" t="s">
        <v>116</v>
      </c>
      <c r="G11" s="7" t="s">
        <v>116</v>
      </c>
      <c r="H11" s="7" t="s">
        <v>116</v>
      </c>
      <c r="I11" s="7" t="s">
        <v>118</v>
      </c>
      <c r="J11" s="7" t="s">
        <v>115</v>
      </c>
      <c r="K11" s="7" t="s">
        <v>119</v>
      </c>
      <c r="L11" s="7" t="s">
        <v>120</v>
      </c>
      <c r="M11" s="81" t="s">
        <v>121</v>
      </c>
      <c r="N11" s="7" t="s">
        <v>122</v>
      </c>
      <c r="O11" s="7" t="s">
        <v>118</v>
      </c>
      <c r="P11" s="7" t="s">
        <v>120</v>
      </c>
      <c r="Q11" s="7" t="s">
        <v>123</v>
      </c>
      <c r="R11" s="7" t="s">
        <v>115</v>
      </c>
      <c r="S11" s="7" t="s">
        <v>115</v>
      </c>
      <c r="T11" s="7" t="s">
        <v>115</v>
      </c>
      <c r="U11" s="5" t="s">
        <v>117</v>
      </c>
      <c r="V11" s="5" t="s">
        <v>117</v>
      </c>
      <c r="W11" s="7" t="s">
        <v>123</v>
      </c>
      <c r="X11" s="7" t="s">
        <v>116</v>
      </c>
      <c r="Y11" s="7" t="s">
        <v>117</v>
      </c>
      <c r="Z11" s="7" t="s">
        <v>119</v>
      </c>
      <c r="AA11" s="5" t="s">
        <v>117</v>
      </c>
      <c r="AB11" s="7" t="s">
        <v>116</v>
      </c>
      <c r="AC11" s="7" t="s">
        <v>122</v>
      </c>
      <c r="AD11" s="7" t="s">
        <v>124</v>
      </c>
      <c r="AE11" s="7" t="s">
        <v>115</v>
      </c>
      <c r="AF11" s="7" t="s">
        <v>115</v>
      </c>
      <c r="AG11" s="7" t="s">
        <v>123</v>
      </c>
      <c r="AH11" s="7" t="s">
        <v>124</v>
      </c>
    </row>
    <row r="12" spans="1:34" ht="45">
      <c r="A12" s="90"/>
      <c r="B12" s="15" t="s">
        <v>125</v>
      </c>
      <c r="C12" s="7" t="s">
        <v>126</v>
      </c>
      <c r="D12" s="7" t="s">
        <v>127</v>
      </c>
      <c r="E12" s="5" t="s">
        <v>128</v>
      </c>
      <c r="F12" s="7" t="s">
        <v>129</v>
      </c>
      <c r="G12" s="7" t="s">
        <v>130</v>
      </c>
      <c r="H12" s="7" t="s">
        <v>131</v>
      </c>
      <c r="I12" s="7" t="s">
        <v>132</v>
      </c>
      <c r="J12" s="7" t="s">
        <v>133</v>
      </c>
      <c r="K12" s="7" t="s">
        <v>134</v>
      </c>
      <c r="L12" s="7" t="s">
        <v>135</v>
      </c>
      <c r="M12" s="81" t="s">
        <v>136</v>
      </c>
      <c r="N12" s="7" t="s">
        <v>137</v>
      </c>
      <c r="O12" s="7" t="s">
        <v>138</v>
      </c>
      <c r="P12" s="7" t="s">
        <v>139</v>
      </c>
      <c r="Q12" s="7" t="s">
        <v>140</v>
      </c>
      <c r="R12" s="7" t="s">
        <v>141</v>
      </c>
      <c r="S12" s="7" t="s">
        <v>142</v>
      </c>
      <c r="T12" s="7" t="s">
        <v>126</v>
      </c>
      <c r="U12" s="5" t="s">
        <v>143</v>
      </c>
      <c r="V12" s="5" t="s">
        <v>144</v>
      </c>
      <c r="W12" s="7" t="s">
        <v>145</v>
      </c>
      <c r="X12" s="7" t="s">
        <v>131</v>
      </c>
      <c r="Y12" s="7" t="s">
        <v>146</v>
      </c>
      <c r="Z12" s="7" t="s">
        <v>147</v>
      </c>
      <c r="AA12" s="5" t="s">
        <v>148</v>
      </c>
      <c r="AB12" s="7" t="s">
        <v>149</v>
      </c>
      <c r="AC12" s="7" t="s">
        <v>150</v>
      </c>
      <c r="AD12" s="7" t="s">
        <v>151</v>
      </c>
      <c r="AE12" s="7" t="s">
        <v>152</v>
      </c>
      <c r="AF12" s="7" t="s">
        <v>153</v>
      </c>
      <c r="AG12" s="7" t="s">
        <v>154</v>
      </c>
      <c r="AH12" s="7" t="s">
        <v>155</v>
      </c>
    </row>
    <row r="13" spans="1:34" ht="30">
      <c r="A13" s="90"/>
      <c r="B13" s="15" t="s">
        <v>156</v>
      </c>
      <c r="C13" s="7" t="s">
        <v>157</v>
      </c>
      <c r="D13" s="7" t="s">
        <v>158</v>
      </c>
      <c r="E13" s="5" t="s">
        <v>159</v>
      </c>
      <c r="F13" s="7"/>
      <c r="G13" s="7"/>
      <c r="H13" s="7" t="s">
        <v>160</v>
      </c>
      <c r="I13" s="7" t="s">
        <v>161</v>
      </c>
      <c r="J13" s="7" t="s">
        <v>162</v>
      </c>
      <c r="K13" s="7" t="s">
        <v>163</v>
      </c>
      <c r="L13" s="7" t="s">
        <v>164</v>
      </c>
      <c r="M13" s="81" t="s">
        <v>165</v>
      </c>
      <c r="N13" s="7" t="s">
        <v>166</v>
      </c>
      <c r="O13" s="7" t="s">
        <v>167</v>
      </c>
      <c r="P13" s="7" t="s">
        <v>168</v>
      </c>
      <c r="Q13" s="7" t="s">
        <v>169</v>
      </c>
      <c r="R13" s="7" t="s">
        <v>170</v>
      </c>
      <c r="S13" s="7"/>
      <c r="T13" s="7" t="s">
        <v>171</v>
      </c>
      <c r="U13" s="5" t="s">
        <v>172</v>
      </c>
      <c r="V13" s="5" t="s">
        <v>173</v>
      </c>
      <c r="W13" s="7" t="s">
        <v>174</v>
      </c>
      <c r="X13" s="7"/>
      <c r="Y13" s="7" t="s">
        <v>175</v>
      </c>
      <c r="Z13" s="7" t="s">
        <v>176</v>
      </c>
      <c r="AA13" s="5" t="s">
        <v>177</v>
      </c>
      <c r="AB13" s="7" t="s">
        <v>178</v>
      </c>
      <c r="AC13" s="7" t="s">
        <v>179</v>
      </c>
      <c r="AD13" s="7" t="s">
        <v>180</v>
      </c>
      <c r="AE13" s="7" t="s">
        <v>181</v>
      </c>
      <c r="AF13" s="7" t="s">
        <v>182</v>
      </c>
      <c r="AG13" s="7" t="s">
        <v>183</v>
      </c>
      <c r="AH13" s="7" t="s">
        <v>184</v>
      </c>
    </row>
    <row r="14" spans="1:34" ht="15">
      <c r="A14" s="90"/>
      <c r="B14" s="15" t="s">
        <v>185</v>
      </c>
      <c r="C14" s="7" t="s">
        <v>186</v>
      </c>
      <c r="D14" s="7" t="s">
        <v>187</v>
      </c>
      <c r="E14" s="5" t="s">
        <v>188</v>
      </c>
      <c r="F14" s="7" t="s">
        <v>189</v>
      </c>
      <c r="G14" s="7" t="s">
        <v>190</v>
      </c>
      <c r="H14" s="7" t="s">
        <v>191</v>
      </c>
      <c r="I14" s="7" t="s">
        <v>192</v>
      </c>
      <c r="J14" s="7" t="s">
        <v>193</v>
      </c>
      <c r="K14" s="7" t="s">
        <v>194</v>
      </c>
      <c r="L14" s="7" t="s">
        <v>195</v>
      </c>
      <c r="M14" s="81" t="s">
        <v>196</v>
      </c>
      <c r="N14" s="7" t="s">
        <v>197</v>
      </c>
      <c r="O14" s="7" t="s">
        <v>198</v>
      </c>
      <c r="P14" s="7" t="s">
        <v>199</v>
      </c>
      <c r="Q14" s="7" t="s">
        <v>200</v>
      </c>
      <c r="R14" s="7" t="s">
        <v>201</v>
      </c>
      <c r="S14" s="7" t="s">
        <v>202</v>
      </c>
      <c r="T14" s="7" t="s">
        <v>203</v>
      </c>
      <c r="U14" s="5" t="s">
        <v>204</v>
      </c>
      <c r="V14" s="5" t="s">
        <v>205</v>
      </c>
      <c r="W14" s="7" t="s">
        <v>206</v>
      </c>
      <c r="X14" s="7" t="s">
        <v>207</v>
      </c>
      <c r="Y14" s="7" t="s">
        <v>208</v>
      </c>
      <c r="Z14" s="7" t="s">
        <v>209</v>
      </c>
      <c r="AA14" s="5" t="s">
        <v>210</v>
      </c>
      <c r="AB14" s="7" t="s">
        <v>211</v>
      </c>
      <c r="AC14" s="7" t="s">
        <v>212</v>
      </c>
      <c r="AD14" s="7" t="s">
        <v>213</v>
      </c>
      <c r="AE14" s="7" t="s">
        <v>214</v>
      </c>
      <c r="AF14" s="7" t="s">
        <v>215</v>
      </c>
      <c r="AG14" s="7" t="s">
        <v>216</v>
      </c>
      <c r="AH14" s="7" t="s">
        <v>217</v>
      </c>
    </row>
    <row r="15" spans="1:34" ht="30">
      <c r="A15" s="90"/>
      <c r="B15" s="15" t="s">
        <v>218</v>
      </c>
      <c r="C15" s="7" t="s">
        <v>219</v>
      </c>
      <c r="D15" s="7" t="s">
        <v>220</v>
      </c>
      <c r="E15" s="5" t="s">
        <v>219</v>
      </c>
      <c r="F15" s="7" t="s">
        <v>219</v>
      </c>
      <c r="G15" s="7" t="s">
        <v>221</v>
      </c>
      <c r="H15" s="7" t="s">
        <v>219</v>
      </c>
      <c r="I15" s="7" t="s">
        <v>222</v>
      </c>
      <c r="J15" s="7" t="s">
        <v>221</v>
      </c>
      <c r="K15" s="7" t="s">
        <v>221</v>
      </c>
      <c r="L15" s="7" t="s">
        <v>219</v>
      </c>
      <c r="M15" s="81" t="s">
        <v>221</v>
      </c>
      <c r="N15" s="7" t="s">
        <v>219</v>
      </c>
      <c r="O15" s="7" t="s">
        <v>221</v>
      </c>
      <c r="P15" s="7" t="s">
        <v>223</v>
      </c>
      <c r="Q15" s="7" t="s">
        <v>221</v>
      </c>
      <c r="R15" s="7" t="s">
        <v>219</v>
      </c>
      <c r="S15" s="7" t="s">
        <v>221</v>
      </c>
      <c r="T15" s="7" t="s">
        <v>219</v>
      </c>
      <c r="U15" s="5" t="s">
        <v>221</v>
      </c>
      <c r="V15" s="5" t="s">
        <v>219</v>
      </c>
      <c r="W15" s="7" t="s">
        <v>219</v>
      </c>
      <c r="X15" s="7" t="s">
        <v>219</v>
      </c>
      <c r="Y15" s="7" t="s">
        <v>219</v>
      </c>
      <c r="Z15" s="7" t="s">
        <v>221</v>
      </c>
      <c r="AA15" s="5" t="s">
        <v>223</v>
      </c>
      <c r="AB15" s="7" t="s">
        <v>220</v>
      </c>
      <c r="AC15" s="7" t="s">
        <v>224</v>
      </c>
      <c r="AD15" s="7" t="s">
        <v>221</v>
      </c>
      <c r="AE15" s="7" t="s">
        <v>220</v>
      </c>
      <c r="AF15" s="7" t="s">
        <v>220</v>
      </c>
      <c r="AG15" s="7" t="s">
        <v>219</v>
      </c>
      <c r="AH15" s="7" t="s">
        <v>219</v>
      </c>
    </row>
    <row r="16" spans="2:34" ht="90">
      <c r="B16" s="6" t="s">
        <v>225</v>
      </c>
      <c r="C16" s="4" t="s">
        <v>226</v>
      </c>
      <c r="D16" s="4" t="s">
        <v>227</v>
      </c>
      <c r="E16" s="5" t="s">
        <v>226</v>
      </c>
      <c r="F16" s="4" t="s">
        <v>228</v>
      </c>
      <c r="G16" s="4" t="s">
        <v>229</v>
      </c>
      <c r="H16" s="4" t="s">
        <v>230</v>
      </c>
      <c r="I16" s="4" t="s">
        <v>231</v>
      </c>
      <c r="J16" s="7" t="s">
        <v>226</v>
      </c>
      <c r="K16" s="4" t="s">
        <v>226</v>
      </c>
      <c r="L16" s="7" t="s">
        <v>226</v>
      </c>
      <c r="M16" s="78" t="s">
        <v>226</v>
      </c>
      <c r="N16" s="4" t="s">
        <v>226</v>
      </c>
      <c r="O16" s="4" t="s">
        <v>232</v>
      </c>
      <c r="P16" s="4" t="s">
        <v>223</v>
      </c>
      <c r="Q16" s="4" t="s">
        <v>231</v>
      </c>
      <c r="R16" s="4" t="s">
        <v>226</v>
      </c>
      <c r="S16" s="4" t="s">
        <v>231</v>
      </c>
      <c r="T16" s="4" t="s">
        <v>233</v>
      </c>
      <c r="U16" s="5" t="s">
        <v>226</v>
      </c>
      <c r="V16" s="5" t="s">
        <v>226</v>
      </c>
      <c r="W16" s="4" t="s">
        <v>226</v>
      </c>
      <c r="X16" s="4" t="s">
        <v>226</v>
      </c>
      <c r="Y16" s="4" t="s">
        <v>226</v>
      </c>
      <c r="Z16" s="4" t="s">
        <v>226</v>
      </c>
      <c r="AA16" s="5" t="s">
        <v>226</v>
      </c>
      <c r="AB16" s="4" t="s">
        <v>227</v>
      </c>
      <c r="AC16" s="4" t="s">
        <v>226</v>
      </c>
      <c r="AD16" s="4" t="s">
        <v>226</v>
      </c>
      <c r="AE16" s="4" t="s">
        <v>234</v>
      </c>
      <c r="AF16" s="4" t="s">
        <v>234</v>
      </c>
      <c r="AG16" s="4" t="s">
        <v>226</v>
      </c>
      <c r="AH16" s="4" t="s">
        <v>226</v>
      </c>
    </row>
    <row r="17" spans="2:34" s="18" customFormat="1" ht="30">
      <c r="B17" s="15" t="s">
        <v>235</v>
      </c>
      <c r="C17" s="19">
        <v>60</v>
      </c>
      <c r="D17" s="19">
        <v>37</v>
      </c>
      <c r="E17" s="20">
        <v>51</v>
      </c>
      <c r="F17" s="19">
        <v>58</v>
      </c>
      <c r="G17" s="19">
        <v>30</v>
      </c>
      <c r="H17" s="19">
        <v>30</v>
      </c>
      <c r="I17" s="19">
        <v>17</v>
      </c>
      <c r="J17" s="19">
        <v>26</v>
      </c>
      <c r="K17" s="19">
        <v>55</v>
      </c>
      <c r="L17" s="19">
        <v>48</v>
      </c>
      <c r="M17" s="82">
        <v>30</v>
      </c>
      <c r="N17" s="19">
        <v>40</v>
      </c>
      <c r="O17" s="19">
        <v>20</v>
      </c>
      <c r="P17" s="19">
        <v>57</v>
      </c>
      <c r="Q17" s="19">
        <v>7</v>
      </c>
      <c r="R17" s="19">
        <v>54</v>
      </c>
      <c r="S17" s="19">
        <v>50</v>
      </c>
      <c r="T17" s="19">
        <v>38</v>
      </c>
      <c r="U17" s="20">
        <v>45</v>
      </c>
      <c r="V17" s="20">
        <v>33</v>
      </c>
      <c r="W17" s="19">
        <v>30</v>
      </c>
      <c r="X17" s="19">
        <v>50</v>
      </c>
      <c r="Y17" s="19">
        <v>46</v>
      </c>
      <c r="Z17" s="19">
        <v>43</v>
      </c>
      <c r="AA17" s="20">
        <v>30</v>
      </c>
      <c r="AB17" s="19">
        <v>30</v>
      </c>
      <c r="AC17" s="19">
        <v>30</v>
      </c>
      <c r="AD17" s="19">
        <v>30</v>
      </c>
      <c r="AE17" s="19">
        <v>55</v>
      </c>
      <c r="AF17" s="19">
        <v>40</v>
      </c>
      <c r="AG17" s="19">
        <v>60</v>
      </c>
      <c r="AH17" s="19">
        <v>50</v>
      </c>
    </row>
    <row r="18" spans="2:34" ht="15">
      <c r="B18" s="6" t="s">
        <v>236</v>
      </c>
      <c r="C18" s="21">
        <v>106</v>
      </c>
      <c r="D18" s="21">
        <v>104</v>
      </c>
      <c r="E18" s="20">
        <v>112</v>
      </c>
      <c r="F18" s="21">
        <v>50</v>
      </c>
      <c r="G18" s="21">
        <v>87</v>
      </c>
      <c r="H18" s="21">
        <v>109</v>
      </c>
      <c r="I18" s="21">
        <v>97</v>
      </c>
      <c r="J18" s="19">
        <v>55</v>
      </c>
      <c r="K18" s="21">
        <v>118</v>
      </c>
      <c r="L18" s="21">
        <v>101</v>
      </c>
      <c r="M18" s="83">
        <v>114</v>
      </c>
      <c r="N18" s="21">
        <v>93</v>
      </c>
      <c r="O18" s="21">
        <v>96</v>
      </c>
      <c r="P18" s="21">
        <v>11</v>
      </c>
      <c r="Q18" s="21">
        <v>125</v>
      </c>
      <c r="R18" s="21">
        <v>116</v>
      </c>
      <c r="S18" s="21">
        <v>114</v>
      </c>
      <c r="T18" s="21">
        <v>101</v>
      </c>
      <c r="U18" s="20">
        <v>108</v>
      </c>
      <c r="V18" s="20">
        <v>86</v>
      </c>
      <c r="W18" s="21">
        <v>112</v>
      </c>
      <c r="X18" s="21">
        <v>96</v>
      </c>
      <c r="Y18" s="21">
        <v>113</v>
      </c>
      <c r="Z18" s="21">
        <v>119</v>
      </c>
      <c r="AA18" s="20">
        <v>104</v>
      </c>
      <c r="AB18" s="21">
        <v>131</v>
      </c>
      <c r="AC18" s="21">
        <v>97</v>
      </c>
      <c r="AD18" s="21">
        <v>104</v>
      </c>
      <c r="AE18" s="21">
        <v>106</v>
      </c>
      <c r="AF18" s="21">
        <v>72</v>
      </c>
      <c r="AG18" s="21">
        <v>108</v>
      </c>
      <c r="AH18" s="21">
        <v>94</v>
      </c>
    </row>
    <row r="19" spans="2:34" ht="30">
      <c r="B19" s="6" t="s">
        <v>237</v>
      </c>
      <c r="C19" s="21">
        <v>60</v>
      </c>
      <c r="D19" s="21">
        <v>37</v>
      </c>
      <c r="E19" s="20">
        <v>0</v>
      </c>
      <c r="F19" s="21">
        <v>58</v>
      </c>
      <c r="G19" s="21">
        <v>30</v>
      </c>
      <c r="H19" s="21">
        <v>30</v>
      </c>
      <c r="I19" s="21">
        <v>17</v>
      </c>
      <c r="J19" s="19">
        <v>0</v>
      </c>
      <c r="K19" s="21">
        <v>55</v>
      </c>
      <c r="L19" s="21">
        <v>0</v>
      </c>
      <c r="M19" s="83">
        <v>30</v>
      </c>
      <c r="N19" s="21">
        <v>40</v>
      </c>
      <c r="O19" s="21">
        <v>20</v>
      </c>
      <c r="P19" s="21">
        <v>0</v>
      </c>
      <c r="Q19" s="21">
        <v>7</v>
      </c>
      <c r="R19" s="21">
        <v>54</v>
      </c>
      <c r="S19" s="21">
        <v>50</v>
      </c>
      <c r="T19" s="21">
        <v>38</v>
      </c>
      <c r="U19" s="20">
        <v>45</v>
      </c>
      <c r="V19" s="20">
        <v>33</v>
      </c>
      <c r="W19" s="21">
        <v>30</v>
      </c>
      <c r="X19" s="21">
        <v>50</v>
      </c>
      <c r="Y19" s="21">
        <v>46</v>
      </c>
      <c r="Z19" s="21">
        <v>43</v>
      </c>
      <c r="AA19" s="20">
        <v>30</v>
      </c>
      <c r="AB19" s="21">
        <v>30</v>
      </c>
      <c r="AC19" s="21">
        <v>30</v>
      </c>
      <c r="AD19" s="21">
        <v>30</v>
      </c>
      <c r="AE19" s="21">
        <v>55</v>
      </c>
      <c r="AF19" s="21">
        <v>40</v>
      </c>
      <c r="AG19" s="21">
        <v>60</v>
      </c>
      <c r="AH19" s="21">
        <v>50</v>
      </c>
    </row>
    <row r="20" spans="2:34" ht="15">
      <c r="B20" s="6" t="s">
        <v>238</v>
      </c>
      <c r="C20" s="21">
        <v>56</v>
      </c>
      <c r="D20" s="21">
        <v>53</v>
      </c>
      <c r="E20" s="20" t="s">
        <v>239</v>
      </c>
      <c r="F20" s="21">
        <v>25</v>
      </c>
      <c r="G20" s="21">
        <v>43</v>
      </c>
      <c r="H20" s="21">
        <v>59</v>
      </c>
      <c r="I20" s="21">
        <v>51</v>
      </c>
      <c r="J20" s="19" t="s">
        <v>239</v>
      </c>
      <c r="K20" s="21">
        <v>63</v>
      </c>
      <c r="L20" s="21" t="s">
        <v>239</v>
      </c>
      <c r="M20" s="83">
        <v>62</v>
      </c>
      <c r="N20" s="21">
        <v>49</v>
      </c>
      <c r="O20" s="21">
        <v>50</v>
      </c>
      <c r="P20" s="21" t="s">
        <v>239</v>
      </c>
      <c r="Q20" s="21">
        <v>61</v>
      </c>
      <c r="R20" s="21">
        <v>60</v>
      </c>
      <c r="S20" s="21">
        <v>60</v>
      </c>
      <c r="T20" s="21">
        <v>53</v>
      </c>
      <c r="U20" s="20">
        <v>56</v>
      </c>
      <c r="V20" s="20">
        <v>44</v>
      </c>
      <c r="W20" s="21">
        <v>58</v>
      </c>
      <c r="X20" s="21">
        <v>50</v>
      </c>
      <c r="Y20" s="21">
        <v>58</v>
      </c>
      <c r="Z20" s="21">
        <v>62</v>
      </c>
      <c r="AA20" s="20">
        <v>53</v>
      </c>
      <c r="AB20" s="21">
        <v>64</v>
      </c>
      <c r="AC20" s="21">
        <v>49</v>
      </c>
      <c r="AD20" s="21">
        <v>54</v>
      </c>
      <c r="AE20" s="21">
        <v>49</v>
      </c>
      <c r="AF20" s="21">
        <v>30</v>
      </c>
      <c r="AG20" s="21">
        <v>52</v>
      </c>
      <c r="AH20" s="21">
        <v>48</v>
      </c>
    </row>
    <row r="21" spans="2:34" ht="30">
      <c r="B21" s="6" t="s">
        <v>240</v>
      </c>
      <c r="C21" s="21">
        <v>60</v>
      </c>
      <c r="D21" s="21">
        <v>37</v>
      </c>
      <c r="E21" s="20">
        <v>51</v>
      </c>
      <c r="F21" s="21">
        <v>58</v>
      </c>
      <c r="G21" s="21">
        <v>30</v>
      </c>
      <c r="H21" s="21">
        <v>30</v>
      </c>
      <c r="I21" s="21">
        <v>17</v>
      </c>
      <c r="J21" s="19">
        <v>26</v>
      </c>
      <c r="K21" s="21">
        <v>55</v>
      </c>
      <c r="L21" s="21">
        <v>48</v>
      </c>
      <c r="M21" s="83">
        <v>30</v>
      </c>
      <c r="N21" s="21">
        <v>38</v>
      </c>
      <c r="O21" s="21">
        <v>20</v>
      </c>
      <c r="P21" s="21">
        <v>0</v>
      </c>
      <c r="Q21" s="21">
        <v>7</v>
      </c>
      <c r="R21" s="21">
        <v>54</v>
      </c>
      <c r="S21" s="21">
        <v>50</v>
      </c>
      <c r="T21" s="21">
        <v>38</v>
      </c>
      <c r="U21" s="20">
        <v>45</v>
      </c>
      <c r="V21" s="20">
        <v>33</v>
      </c>
      <c r="W21" s="21">
        <v>30</v>
      </c>
      <c r="X21" s="21">
        <v>50</v>
      </c>
      <c r="Y21" s="21">
        <v>47</v>
      </c>
      <c r="Z21" s="21">
        <v>43</v>
      </c>
      <c r="AA21" s="20">
        <v>30</v>
      </c>
      <c r="AB21" s="21">
        <v>30</v>
      </c>
      <c r="AC21" s="21">
        <v>30</v>
      </c>
      <c r="AD21" s="21">
        <v>30</v>
      </c>
      <c r="AE21" s="21">
        <v>55</v>
      </c>
      <c r="AF21" s="21">
        <v>40</v>
      </c>
      <c r="AG21" s="21">
        <v>60</v>
      </c>
      <c r="AH21" s="21">
        <v>50</v>
      </c>
    </row>
    <row r="22" spans="2:34" ht="15">
      <c r="B22" s="6" t="s">
        <v>241</v>
      </c>
      <c r="C22" s="21">
        <v>51</v>
      </c>
      <c r="D22" s="21">
        <v>44</v>
      </c>
      <c r="E22" s="20">
        <v>51</v>
      </c>
      <c r="F22" s="21">
        <v>6</v>
      </c>
      <c r="G22" s="21">
        <v>36</v>
      </c>
      <c r="H22" s="21">
        <v>58</v>
      </c>
      <c r="I22" s="21">
        <v>38</v>
      </c>
      <c r="J22" s="19">
        <v>6</v>
      </c>
      <c r="K22" s="21">
        <v>65</v>
      </c>
      <c r="L22" s="21">
        <v>37</v>
      </c>
      <c r="M22" s="83">
        <v>70</v>
      </c>
      <c r="N22" s="21">
        <v>40</v>
      </c>
      <c r="O22" s="21">
        <v>36</v>
      </c>
      <c r="P22" s="21" t="s">
        <v>239</v>
      </c>
      <c r="Q22" s="21">
        <v>53</v>
      </c>
      <c r="R22" s="21">
        <v>57</v>
      </c>
      <c r="S22" s="21">
        <v>69</v>
      </c>
      <c r="T22" s="21">
        <v>45</v>
      </c>
      <c r="U22" s="20">
        <v>49</v>
      </c>
      <c r="V22" s="20">
        <v>23</v>
      </c>
      <c r="W22" s="21">
        <v>60</v>
      </c>
      <c r="X22" s="21">
        <v>33</v>
      </c>
      <c r="Y22" s="21">
        <v>56</v>
      </c>
      <c r="Z22" s="21">
        <v>70</v>
      </c>
      <c r="AA22" s="20">
        <v>44</v>
      </c>
      <c r="AB22" s="21">
        <v>77</v>
      </c>
      <c r="AC22" s="21">
        <v>40</v>
      </c>
      <c r="AD22" s="21">
        <v>556</v>
      </c>
      <c r="AE22" s="21">
        <v>34</v>
      </c>
      <c r="AF22" s="21">
        <v>16</v>
      </c>
      <c r="AG22" s="21">
        <v>34</v>
      </c>
      <c r="AH22" s="21">
        <v>35</v>
      </c>
    </row>
    <row r="23" spans="2:34" s="18" customFormat="1" ht="30">
      <c r="B23" s="15" t="s">
        <v>242</v>
      </c>
      <c r="C23" s="19">
        <v>60</v>
      </c>
      <c r="D23" s="19">
        <v>37</v>
      </c>
      <c r="E23" s="20">
        <v>51</v>
      </c>
      <c r="F23" s="19">
        <v>44</v>
      </c>
      <c r="G23" s="19">
        <v>30</v>
      </c>
      <c r="H23" s="19">
        <v>30</v>
      </c>
      <c r="I23" s="19">
        <v>17</v>
      </c>
      <c r="J23" s="19">
        <v>26</v>
      </c>
      <c r="K23" s="19">
        <v>55</v>
      </c>
      <c r="L23" s="19">
        <v>48</v>
      </c>
      <c r="M23" s="82">
        <v>30</v>
      </c>
      <c r="N23" s="19">
        <v>40</v>
      </c>
      <c r="O23" s="19">
        <v>20</v>
      </c>
      <c r="P23" s="19">
        <v>70</v>
      </c>
      <c r="Q23" s="19">
        <v>0</v>
      </c>
      <c r="R23" s="19">
        <v>54</v>
      </c>
      <c r="S23" s="19">
        <v>50</v>
      </c>
      <c r="T23" s="19">
        <v>38</v>
      </c>
      <c r="U23" s="20">
        <v>45</v>
      </c>
      <c r="V23" s="20">
        <v>33</v>
      </c>
      <c r="W23" s="19">
        <v>30</v>
      </c>
      <c r="X23" s="19">
        <v>50</v>
      </c>
      <c r="Y23" s="19">
        <v>47</v>
      </c>
      <c r="Z23" s="19">
        <v>43</v>
      </c>
      <c r="AA23" s="20">
        <v>30</v>
      </c>
      <c r="AB23" s="19">
        <v>30</v>
      </c>
      <c r="AC23" s="19">
        <v>30</v>
      </c>
      <c r="AD23" s="19">
        <v>30</v>
      </c>
      <c r="AE23" s="19">
        <v>0</v>
      </c>
      <c r="AF23" s="19">
        <v>0</v>
      </c>
      <c r="AG23" s="19">
        <v>60</v>
      </c>
      <c r="AH23" s="19">
        <v>50</v>
      </c>
    </row>
    <row r="24" spans="2:34" s="18" customFormat="1" ht="15">
      <c r="B24" s="15" t="s">
        <v>243</v>
      </c>
      <c r="C24" s="19">
        <v>17</v>
      </c>
      <c r="D24" s="19">
        <v>26</v>
      </c>
      <c r="E24" s="20">
        <v>14</v>
      </c>
      <c r="F24" s="19">
        <v>26</v>
      </c>
      <c r="G24" s="19">
        <v>19</v>
      </c>
      <c r="H24" s="19">
        <v>0</v>
      </c>
      <c r="I24" s="19">
        <v>5</v>
      </c>
      <c r="J24" s="19">
        <v>15</v>
      </c>
      <c r="K24" s="19">
        <v>6</v>
      </c>
      <c r="L24" s="19">
        <v>25</v>
      </c>
      <c r="M24" s="82">
        <v>1</v>
      </c>
      <c r="N24" s="19">
        <v>13</v>
      </c>
      <c r="O24" s="19">
        <v>9</v>
      </c>
      <c r="P24" s="19">
        <v>14</v>
      </c>
      <c r="Q24" s="19">
        <v>0</v>
      </c>
      <c r="R24" s="19">
        <v>31</v>
      </c>
      <c r="S24" s="19">
        <v>6</v>
      </c>
      <c r="T24" s="19">
        <v>4</v>
      </c>
      <c r="U24" s="20">
        <v>23</v>
      </c>
      <c r="V24" s="20">
        <v>19</v>
      </c>
      <c r="W24" s="19">
        <v>4</v>
      </c>
      <c r="X24" s="19">
        <v>15</v>
      </c>
      <c r="Y24" s="19">
        <v>16</v>
      </c>
      <c r="Z24" s="19">
        <v>13</v>
      </c>
      <c r="AA24" s="20">
        <v>12</v>
      </c>
      <c r="AB24" s="19">
        <v>14</v>
      </c>
      <c r="AC24" s="19">
        <v>12</v>
      </c>
      <c r="AD24" s="19">
        <v>12</v>
      </c>
      <c r="AE24" s="19">
        <v>0</v>
      </c>
      <c r="AF24" s="19">
        <v>0</v>
      </c>
      <c r="AG24" s="19">
        <v>12</v>
      </c>
      <c r="AH24" s="19">
        <v>0</v>
      </c>
    </row>
    <row r="25" spans="2:34" s="18" customFormat="1" ht="15">
      <c r="B25" s="15" t="s">
        <v>244</v>
      </c>
      <c r="C25" s="19">
        <v>43</v>
      </c>
      <c r="D25" s="19">
        <v>11</v>
      </c>
      <c r="E25" s="20">
        <v>37</v>
      </c>
      <c r="F25" s="19">
        <v>18</v>
      </c>
      <c r="G25" s="19">
        <v>11</v>
      </c>
      <c r="H25" s="19">
        <v>30</v>
      </c>
      <c r="I25" s="19">
        <v>12</v>
      </c>
      <c r="J25" s="19">
        <v>11</v>
      </c>
      <c r="K25" s="19">
        <v>49</v>
      </c>
      <c r="L25" s="19">
        <v>23</v>
      </c>
      <c r="M25" s="82">
        <v>29</v>
      </c>
      <c r="N25" s="19">
        <v>27</v>
      </c>
      <c r="O25" s="19">
        <v>11</v>
      </c>
      <c r="P25" s="19">
        <v>56</v>
      </c>
      <c r="Q25" s="19">
        <v>0</v>
      </c>
      <c r="R25" s="19">
        <v>23</v>
      </c>
      <c r="S25" s="19">
        <v>44</v>
      </c>
      <c r="T25" s="19">
        <v>34</v>
      </c>
      <c r="U25" s="20">
        <v>22</v>
      </c>
      <c r="V25" s="20">
        <v>14</v>
      </c>
      <c r="W25" s="19">
        <v>26</v>
      </c>
      <c r="X25" s="19">
        <v>35</v>
      </c>
      <c r="Y25" s="19">
        <v>31</v>
      </c>
      <c r="Z25" s="19">
        <v>30</v>
      </c>
      <c r="AA25" s="20">
        <v>18</v>
      </c>
      <c r="AB25" s="19">
        <v>16</v>
      </c>
      <c r="AC25" s="19">
        <v>18</v>
      </c>
      <c r="AD25" s="19">
        <v>18</v>
      </c>
      <c r="AE25" s="19">
        <v>0</v>
      </c>
      <c r="AF25" s="19">
        <v>0</v>
      </c>
      <c r="AG25" s="19">
        <v>48</v>
      </c>
      <c r="AH25" s="19">
        <v>50</v>
      </c>
    </row>
    <row r="26" spans="2:34" s="18" customFormat="1" ht="15">
      <c r="B26" s="15" t="s">
        <v>245</v>
      </c>
      <c r="C26" s="19">
        <v>0.4</v>
      </c>
      <c r="D26" s="19">
        <v>2.36</v>
      </c>
      <c r="E26" s="20">
        <v>0.38</v>
      </c>
      <c r="F26" s="19">
        <v>1.44</v>
      </c>
      <c r="G26" s="19">
        <v>1.73</v>
      </c>
      <c r="H26" s="19">
        <v>0</v>
      </c>
      <c r="I26" s="19">
        <v>0.42</v>
      </c>
      <c r="J26" s="19">
        <v>1.36</v>
      </c>
      <c r="K26" s="19">
        <v>0.12</v>
      </c>
      <c r="L26" s="19">
        <v>1.09</v>
      </c>
      <c r="M26" s="82">
        <v>0.03</v>
      </c>
      <c r="N26" s="19">
        <v>0.48</v>
      </c>
      <c r="O26" s="19">
        <v>0.82</v>
      </c>
      <c r="P26" s="19">
        <v>0.25</v>
      </c>
      <c r="Q26" s="19" t="s">
        <v>239</v>
      </c>
      <c r="R26" s="19">
        <v>1.35</v>
      </c>
      <c r="S26" s="19">
        <v>0.14</v>
      </c>
      <c r="T26" s="19">
        <v>0.12</v>
      </c>
      <c r="U26" s="20">
        <v>1.05</v>
      </c>
      <c r="V26" s="20">
        <v>1.36</v>
      </c>
      <c r="W26" s="19">
        <v>0.15</v>
      </c>
      <c r="X26" s="19">
        <v>0.43</v>
      </c>
      <c r="Y26" s="19">
        <v>0.52</v>
      </c>
      <c r="Z26" s="19">
        <v>0.43</v>
      </c>
      <c r="AA26" s="20">
        <v>0.67</v>
      </c>
      <c r="AB26" s="19">
        <v>0.88</v>
      </c>
      <c r="AC26" s="19">
        <v>0.67</v>
      </c>
      <c r="AD26" s="19">
        <v>0.67</v>
      </c>
      <c r="AE26" s="19" t="s">
        <v>239</v>
      </c>
      <c r="AF26" s="19" t="s">
        <v>239</v>
      </c>
      <c r="AG26" s="19">
        <v>0.25</v>
      </c>
      <c r="AH26" s="19">
        <v>0</v>
      </c>
    </row>
    <row r="27" spans="2:34" ht="30">
      <c r="B27" s="6" t="s">
        <v>246</v>
      </c>
      <c r="C27" s="21">
        <v>10</v>
      </c>
      <c r="D27" s="21">
        <v>10</v>
      </c>
      <c r="E27" s="20">
        <v>10</v>
      </c>
      <c r="F27" s="21">
        <v>10</v>
      </c>
      <c r="G27" s="21">
        <v>10</v>
      </c>
      <c r="H27" s="21">
        <v>10</v>
      </c>
      <c r="I27" s="21">
        <v>10</v>
      </c>
      <c r="J27" s="19">
        <v>10</v>
      </c>
      <c r="K27" s="21">
        <v>10</v>
      </c>
      <c r="L27" s="21">
        <v>10</v>
      </c>
      <c r="M27" s="83">
        <v>10</v>
      </c>
      <c r="N27" s="21">
        <v>10</v>
      </c>
      <c r="O27" s="21">
        <v>10</v>
      </c>
      <c r="P27" s="21">
        <v>10</v>
      </c>
      <c r="Q27" s="21">
        <v>10</v>
      </c>
      <c r="R27" s="21">
        <v>10</v>
      </c>
      <c r="S27" s="21">
        <v>10</v>
      </c>
      <c r="T27" s="21">
        <v>10</v>
      </c>
      <c r="U27" s="20">
        <v>10</v>
      </c>
      <c r="V27" s="20">
        <v>10</v>
      </c>
      <c r="W27" s="21">
        <v>10</v>
      </c>
      <c r="X27" s="21">
        <v>10</v>
      </c>
      <c r="Y27" s="21">
        <v>10</v>
      </c>
      <c r="Z27" s="21">
        <v>10</v>
      </c>
      <c r="AA27" s="20">
        <v>10</v>
      </c>
      <c r="AB27" s="21">
        <v>10</v>
      </c>
      <c r="AC27" s="21">
        <v>10</v>
      </c>
      <c r="AD27" s="21">
        <v>10</v>
      </c>
      <c r="AE27" s="21">
        <v>10</v>
      </c>
      <c r="AF27" s="21">
        <v>10</v>
      </c>
      <c r="AG27" s="21">
        <v>10</v>
      </c>
      <c r="AH27" s="21">
        <v>10</v>
      </c>
    </row>
    <row r="28" spans="2:34" ht="15">
      <c r="B28" s="6" t="s">
        <v>247</v>
      </c>
      <c r="C28" s="22">
        <v>0</v>
      </c>
      <c r="D28" s="23">
        <v>0.53333</v>
      </c>
      <c r="E28" s="17">
        <v>0.5</v>
      </c>
      <c r="F28" s="22">
        <v>0</v>
      </c>
      <c r="G28" s="22">
        <v>0</v>
      </c>
      <c r="H28" s="22">
        <v>0</v>
      </c>
      <c r="I28" s="22">
        <v>0</v>
      </c>
      <c r="J28" s="24">
        <v>0</v>
      </c>
      <c r="K28" s="22">
        <v>0</v>
      </c>
      <c r="L28" s="22">
        <v>0</v>
      </c>
      <c r="M28" s="80">
        <v>0.2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3">
        <v>0.35556</v>
      </c>
      <c r="U28" s="25">
        <v>0</v>
      </c>
      <c r="V28" s="17">
        <v>0.46667</v>
      </c>
      <c r="W28" s="22">
        <v>0</v>
      </c>
      <c r="X28" s="22">
        <v>0</v>
      </c>
      <c r="Y28" s="22">
        <v>0</v>
      </c>
      <c r="Z28" s="22">
        <v>0</v>
      </c>
      <c r="AA28" s="25">
        <v>0</v>
      </c>
      <c r="AB28" s="22">
        <v>0</v>
      </c>
      <c r="AC28" s="23">
        <v>0.2</v>
      </c>
      <c r="AD28" s="22">
        <v>0</v>
      </c>
      <c r="AE28" s="22">
        <v>0</v>
      </c>
      <c r="AF28" s="23">
        <v>0.51111</v>
      </c>
      <c r="AG28" s="22">
        <v>0</v>
      </c>
      <c r="AH28" s="23">
        <v>0.46667</v>
      </c>
    </row>
    <row r="29" spans="2:34" ht="15">
      <c r="B29" s="6" t="s">
        <v>248</v>
      </c>
      <c r="C29" s="26">
        <v>0</v>
      </c>
      <c r="D29" s="23">
        <v>0.00135</v>
      </c>
      <c r="E29" s="17">
        <v>0.00127</v>
      </c>
      <c r="F29" s="26">
        <v>0</v>
      </c>
      <c r="G29" s="26">
        <v>0</v>
      </c>
      <c r="H29" s="26">
        <v>0</v>
      </c>
      <c r="I29" s="26">
        <v>0</v>
      </c>
      <c r="J29" s="27">
        <v>0</v>
      </c>
      <c r="K29" s="26">
        <v>0</v>
      </c>
      <c r="L29" s="26">
        <v>0</v>
      </c>
      <c r="M29" s="80">
        <v>0.00051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3">
        <v>0.0018</v>
      </c>
      <c r="U29" s="28">
        <v>0</v>
      </c>
      <c r="V29" s="17">
        <v>0.00118</v>
      </c>
      <c r="W29" s="26">
        <v>0</v>
      </c>
      <c r="X29" s="26">
        <v>0</v>
      </c>
      <c r="Y29" s="26">
        <v>0</v>
      </c>
      <c r="Z29" s="26">
        <v>0</v>
      </c>
      <c r="AA29" s="28">
        <v>0</v>
      </c>
      <c r="AB29" s="26">
        <v>0</v>
      </c>
      <c r="AC29" s="23">
        <v>0.00101</v>
      </c>
      <c r="AD29" s="26">
        <v>0</v>
      </c>
      <c r="AE29" s="26">
        <v>0</v>
      </c>
      <c r="AF29" s="23">
        <v>0.00231</v>
      </c>
      <c r="AG29" s="26">
        <v>0</v>
      </c>
      <c r="AH29" s="23">
        <v>0.00236</v>
      </c>
    </row>
    <row r="30" spans="2:34" ht="75">
      <c r="B30" s="6" t="s">
        <v>249</v>
      </c>
      <c r="C30" s="29" t="s">
        <v>250</v>
      </c>
      <c r="D30" s="29" t="s">
        <v>251</v>
      </c>
      <c r="E30" s="30" t="s">
        <v>252</v>
      </c>
      <c r="F30" s="31" t="s">
        <v>253</v>
      </c>
      <c r="G30" s="31" t="s">
        <v>253</v>
      </c>
      <c r="H30" s="31" t="s">
        <v>253</v>
      </c>
      <c r="I30" s="31" t="s">
        <v>253</v>
      </c>
      <c r="J30" s="32" t="s">
        <v>253</v>
      </c>
      <c r="K30" s="31" t="s">
        <v>253</v>
      </c>
      <c r="L30" s="29" t="s">
        <v>254</v>
      </c>
      <c r="M30" s="84" t="s">
        <v>253</v>
      </c>
      <c r="N30" s="31" t="s">
        <v>253</v>
      </c>
      <c r="O30" s="31" t="s">
        <v>253</v>
      </c>
      <c r="P30" s="31" t="s">
        <v>253</v>
      </c>
      <c r="Q30" s="31" t="s">
        <v>253</v>
      </c>
      <c r="R30" s="31" t="s">
        <v>253</v>
      </c>
      <c r="S30" s="31" t="s">
        <v>255</v>
      </c>
      <c r="T30" s="31" t="s">
        <v>253</v>
      </c>
      <c r="U30" s="30" t="s">
        <v>256</v>
      </c>
      <c r="V30" s="30" t="s">
        <v>257</v>
      </c>
      <c r="W30" s="31" t="s">
        <v>253</v>
      </c>
      <c r="X30" s="31" t="s">
        <v>253</v>
      </c>
      <c r="Y30" s="31" t="s">
        <v>253</v>
      </c>
      <c r="Z30" s="31" t="s">
        <v>253</v>
      </c>
      <c r="AA30" s="30" t="s">
        <v>257</v>
      </c>
      <c r="AB30" s="31" t="s">
        <v>258</v>
      </c>
      <c r="AC30" s="31" t="s">
        <v>253</v>
      </c>
      <c r="AD30" s="31" t="s">
        <v>253</v>
      </c>
      <c r="AE30" s="31" t="s">
        <v>259</v>
      </c>
      <c r="AF30" s="31" t="s">
        <v>253</v>
      </c>
      <c r="AG30" s="31" t="s">
        <v>260</v>
      </c>
      <c r="AH30" s="31" t="s">
        <v>253</v>
      </c>
    </row>
    <row r="31" spans="2:34" ht="30">
      <c r="B31" s="6" t="s">
        <v>261</v>
      </c>
      <c r="C31" s="33">
        <v>42</v>
      </c>
      <c r="D31" s="33">
        <v>36</v>
      </c>
      <c r="E31" s="34">
        <v>45</v>
      </c>
      <c r="F31" s="33">
        <v>45</v>
      </c>
      <c r="G31" s="33">
        <v>30</v>
      </c>
      <c r="H31" s="33">
        <v>30</v>
      </c>
      <c r="I31" s="33">
        <v>36</v>
      </c>
      <c r="J31" s="35">
        <v>25</v>
      </c>
      <c r="K31" s="33">
        <v>44</v>
      </c>
      <c r="L31" s="33">
        <v>34</v>
      </c>
      <c r="M31" s="85">
        <v>30</v>
      </c>
      <c r="N31" s="33">
        <v>33</v>
      </c>
      <c r="O31" s="35">
        <v>20</v>
      </c>
      <c r="P31" s="35">
        <v>0</v>
      </c>
      <c r="Q31" s="33">
        <v>32</v>
      </c>
      <c r="R31" s="33">
        <v>48</v>
      </c>
      <c r="S31" s="33">
        <v>39</v>
      </c>
      <c r="T31" s="33">
        <v>38</v>
      </c>
      <c r="U31" s="34">
        <v>40</v>
      </c>
      <c r="V31" s="34">
        <v>30</v>
      </c>
      <c r="W31" s="33">
        <v>30</v>
      </c>
      <c r="X31" s="33">
        <v>40</v>
      </c>
      <c r="Y31" s="33">
        <v>37</v>
      </c>
      <c r="Z31" s="33">
        <v>31</v>
      </c>
      <c r="AA31" s="34">
        <v>30</v>
      </c>
      <c r="AB31" s="33">
        <v>30</v>
      </c>
      <c r="AC31" s="33">
        <v>30</v>
      </c>
      <c r="AD31" s="33">
        <v>30</v>
      </c>
      <c r="AE31" s="33">
        <v>49</v>
      </c>
      <c r="AF31" s="33">
        <v>35</v>
      </c>
      <c r="AG31" s="33">
        <v>34</v>
      </c>
      <c r="AH31" s="33">
        <v>37</v>
      </c>
    </row>
    <row r="32" spans="2:34" ht="15">
      <c r="B32" s="6" t="s">
        <v>262</v>
      </c>
      <c r="C32" s="33">
        <v>6</v>
      </c>
      <c r="D32" s="33">
        <v>9</v>
      </c>
      <c r="E32" s="34">
        <v>7</v>
      </c>
      <c r="F32" s="33">
        <v>9</v>
      </c>
      <c r="G32" s="33">
        <v>8</v>
      </c>
      <c r="H32" s="33">
        <v>8</v>
      </c>
      <c r="I32" s="33">
        <v>8</v>
      </c>
      <c r="J32" s="35">
        <v>5</v>
      </c>
      <c r="K32" s="33">
        <v>8</v>
      </c>
      <c r="L32" s="33">
        <v>8</v>
      </c>
      <c r="M32" s="85">
        <v>10</v>
      </c>
      <c r="N32" s="33">
        <v>8</v>
      </c>
      <c r="O32" s="33">
        <v>5</v>
      </c>
      <c r="P32" s="33" t="s">
        <v>239</v>
      </c>
      <c r="Q32" s="33">
        <v>7</v>
      </c>
      <c r="R32" s="33">
        <v>8</v>
      </c>
      <c r="S32" s="33">
        <v>10</v>
      </c>
      <c r="T32" s="33">
        <v>5</v>
      </c>
      <c r="U32" s="34">
        <v>5</v>
      </c>
      <c r="V32" s="34">
        <v>5</v>
      </c>
      <c r="W32" s="33">
        <v>10</v>
      </c>
      <c r="X32" s="33">
        <v>5</v>
      </c>
      <c r="Y32" s="33">
        <v>8</v>
      </c>
      <c r="Z32" s="33">
        <v>6</v>
      </c>
      <c r="AA32" s="34">
        <v>5</v>
      </c>
      <c r="AB32" s="33">
        <v>8</v>
      </c>
      <c r="AC32" s="33">
        <v>8</v>
      </c>
      <c r="AD32" s="33">
        <v>5</v>
      </c>
      <c r="AE32" s="33">
        <v>7</v>
      </c>
      <c r="AF32" s="33">
        <v>8</v>
      </c>
      <c r="AG32" s="33">
        <v>10</v>
      </c>
      <c r="AH32" s="33">
        <v>6</v>
      </c>
    </row>
    <row r="33" spans="2:34" ht="15">
      <c r="B33" s="6" t="s">
        <v>263</v>
      </c>
      <c r="C33" s="36">
        <v>2.8</v>
      </c>
      <c r="D33" s="36">
        <v>4.6</v>
      </c>
      <c r="E33" s="37">
        <v>3.8</v>
      </c>
      <c r="F33" s="36">
        <v>6</v>
      </c>
      <c r="G33" s="36">
        <v>4.4</v>
      </c>
      <c r="H33" s="36">
        <v>3.8</v>
      </c>
      <c r="I33" s="36">
        <v>4.1</v>
      </c>
      <c r="J33" s="38">
        <v>2.7</v>
      </c>
      <c r="K33" s="36">
        <v>3.2</v>
      </c>
      <c r="L33" s="36">
        <v>4.7</v>
      </c>
      <c r="M33" s="86">
        <v>4.2</v>
      </c>
      <c r="N33" s="36">
        <v>3.7</v>
      </c>
      <c r="O33" s="36">
        <v>3.5</v>
      </c>
      <c r="P33" s="33" t="s">
        <v>239</v>
      </c>
      <c r="Q33" s="36">
        <v>5.1</v>
      </c>
      <c r="R33" s="36">
        <v>4.2</v>
      </c>
      <c r="S33" s="36">
        <v>6.111111111111111</v>
      </c>
      <c r="T33" s="36">
        <v>2.1</v>
      </c>
      <c r="U33" s="37">
        <v>3.9</v>
      </c>
      <c r="V33" s="37">
        <v>2.4</v>
      </c>
      <c r="W33" s="36">
        <v>5.8</v>
      </c>
      <c r="X33" s="36">
        <v>2.7</v>
      </c>
      <c r="Y33" s="36">
        <v>4.6</v>
      </c>
      <c r="Z33" s="36">
        <v>3.7</v>
      </c>
      <c r="AA33" s="37">
        <v>3.2</v>
      </c>
      <c r="AB33" s="36">
        <v>5.6</v>
      </c>
      <c r="AC33" s="36">
        <v>3.3</v>
      </c>
      <c r="AD33" s="36">
        <v>3.3</v>
      </c>
      <c r="AE33" s="36">
        <v>4.8</v>
      </c>
      <c r="AF33" s="36">
        <v>3.2</v>
      </c>
      <c r="AG33" s="36">
        <v>5.5</v>
      </c>
      <c r="AH33" s="36">
        <v>3.9</v>
      </c>
    </row>
    <row r="34" spans="2:34" ht="15">
      <c r="B34" s="6" t="s">
        <v>264</v>
      </c>
      <c r="C34" s="39">
        <v>1.6196666666666668</v>
      </c>
      <c r="D34" s="39">
        <v>2.074222222222222</v>
      </c>
      <c r="E34" s="40">
        <v>1.7555555555555558</v>
      </c>
      <c r="F34" s="39">
        <v>2.3787777777777777</v>
      </c>
      <c r="G34" s="39">
        <v>2.228</v>
      </c>
      <c r="H34" s="39">
        <v>1.8186666666666667</v>
      </c>
      <c r="I34" s="39">
        <v>1.867888888888889</v>
      </c>
      <c r="J34" s="41">
        <v>1.4541111111111111</v>
      </c>
      <c r="K34" s="39">
        <v>1.7843333333333333</v>
      </c>
      <c r="L34" s="39">
        <v>2.081</v>
      </c>
      <c r="M34" s="87">
        <v>2.1006666666666667</v>
      </c>
      <c r="N34" s="39">
        <v>1.9615555555555557</v>
      </c>
      <c r="O34" s="39">
        <v>1.9517777777777778</v>
      </c>
      <c r="P34" s="39" t="s">
        <v>239</v>
      </c>
      <c r="Q34" s="39">
        <v>2.4526666666666666</v>
      </c>
      <c r="R34" s="39">
        <v>1.8817777777777778</v>
      </c>
      <c r="S34" s="39">
        <v>2.3541111111111115</v>
      </c>
      <c r="T34" s="39">
        <v>1.3773333333333333</v>
      </c>
      <c r="U34" s="40">
        <v>1.5725555555555557</v>
      </c>
      <c r="V34" s="40">
        <v>1.4612222222222222</v>
      </c>
      <c r="W34" s="39">
        <v>2.371777777777778</v>
      </c>
      <c r="X34" s="39">
        <v>1.436222222222222</v>
      </c>
      <c r="Y34" s="39">
        <v>2.151777777777778</v>
      </c>
      <c r="Z34" s="39">
        <v>2.0793333333333335</v>
      </c>
      <c r="AA34" s="40">
        <v>1.6646666666666667</v>
      </c>
      <c r="AB34" s="39">
        <v>2.3963333333333336</v>
      </c>
      <c r="AC34" s="39">
        <v>1.6696666666666666</v>
      </c>
      <c r="AD34" s="39">
        <v>1.6213333333333333</v>
      </c>
      <c r="AE34" s="39">
        <v>2.1496666666666666</v>
      </c>
      <c r="AF34" s="39">
        <v>1.7762222222222221</v>
      </c>
      <c r="AG34" s="39">
        <v>2.4041111111111113</v>
      </c>
      <c r="AH34" s="39">
        <v>2.013333333333333</v>
      </c>
    </row>
    <row r="35" spans="2:34" ht="15">
      <c r="B35" s="6" t="s">
        <v>265</v>
      </c>
      <c r="C35" s="42">
        <v>0</v>
      </c>
      <c r="D35" s="42">
        <v>0.1</v>
      </c>
      <c r="E35" s="43">
        <v>0</v>
      </c>
      <c r="F35" s="42">
        <v>0.2</v>
      </c>
      <c r="G35" s="42">
        <v>0.5</v>
      </c>
      <c r="H35" s="42">
        <v>0.1</v>
      </c>
      <c r="I35" s="42">
        <v>0</v>
      </c>
      <c r="J35" s="44">
        <v>0</v>
      </c>
      <c r="K35" s="42">
        <v>0.2</v>
      </c>
      <c r="L35" s="42">
        <v>0</v>
      </c>
      <c r="M35" s="88">
        <v>0.2</v>
      </c>
      <c r="N35" s="42">
        <v>0</v>
      </c>
      <c r="O35" s="42">
        <v>0</v>
      </c>
      <c r="P35" s="33" t="s">
        <v>239</v>
      </c>
      <c r="Q35" s="42">
        <v>0</v>
      </c>
      <c r="R35" s="42">
        <v>0.2</v>
      </c>
      <c r="S35" s="42">
        <v>0.2</v>
      </c>
      <c r="T35" s="42">
        <v>0</v>
      </c>
      <c r="U35" s="43">
        <v>0</v>
      </c>
      <c r="V35" s="43">
        <v>0.1</v>
      </c>
      <c r="W35" s="42">
        <v>0</v>
      </c>
      <c r="X35" s="42">
        <v>0</v>
      </c>
      <c r="Y35" s="42">
        <v>0.1</v>
      </c>
      <c r="Z35" s="42">
        <v>0.3</v>
      </c>
      <c r="AA35" s="43">
        <v>0.1</v>
      </c>
      <c r="AB35" s="42">
        <v>0.2</v>
      </c>
      <c r="AC35" s="42">
        <v>0.3</v>
      </c>
      <c r="AD35" s="42">
        <v>0.1</v>
      </c>
      <c r="AE35" s="42">
        <v>0</v>
      </c>
      <c r="AF35" s="42">
        <v>0</v>
      </c>
      <c r="AG35" s="42">
        <v>0.1</v>
      </c>
      <c r="AH35" s="42">
        <v>0.2</v>
      </c>
    </row>
    <row r="36" spans="2:34" ht="19.5">
      <c r="B36" s="6" t="s">
        <v>266</v>
      </c>
      <c r="C36" s="42">
        <v>0.2934</v>
      </c>
      <c r="D36" s="42">
        <v>0.4758</v>
      </c>
      <c r="E36" s="43">
        <v>0.32680000000000003</v>
      </c>
      <c r="F36" s="42">
        <v>0.5875</v>
      </c>
      <c r="G36" s="42">
        <v>0.5095000000000001</v>
      </c>
      <c r="H36" s="42">
        <v>0.4189</v>
      </c>
      <c r="I36" s="42">
        <v>0.3754</v>
      </c>
      <c r="J36" s="44">
        <v>0.2335</v>
      </c>
      <c r="K36" s="42">
        <v>0.33490000000000003</v>
      </c>
      <c r="L36" s="42">
        <v>0.4566</v>
      </c>
      <c r="M36" s="88">
        <v>0.5197</v>
      </c>
      <c r="N36" s="42">
        <v>0.44160000000000005</v>
      </c>
      <c r="O36" s="42">
        <v>0.4017</v>
      </c>
      <c r="P36" s="33" t="s">
        <v>239</v>
      </c>
      <c r="Q36" s="42">
        <v>0.629</v>
      </c>
      <c r="R36" s="42">
        <v>0.41800000000000004</v>
      </c>
      <c r="S36" s="42">
        <v>0.5887</v>
      </c>
      <c r="T36" s="42">
        <v>0.1728</v>
      </c>
      <c r="U36" s="43">
        <v>0.3017</v>
      </c>
      <c r="V36" s="43">
        <v>0.2371</v>
      </c>
      <c r="W36" s="42">
        <v>0.5512</v>
      </c>
      <c r="X36" s="42">
        <v>0.2212</v>
      </c>
      <c r="Y36" s="42">
        <v>0.4712</v>
      </c>
      <c r="Z36" s="42">
        <v>0.463</v>
      </c>
      <c r="AA36" s="43">
        <v>0.3402</v>
      </c>
      <c r="AB36" s="42">
        <v>0.5803</v>
      </c>
      <c r="AC36" s="42">
        <v>0.34940000000000004</v>
      </c>
      <c r="AD36" s="42">
        <v>0.312</v>
      </c>
      <c r="AE36" s="42">
        <v>0.49960000000000004</v>
      </c>
      <c r="AF36" s="42">
        <v>0.36510000000000004</v>
      </c>
      <c r="AG36" s="42">
        <v>0.6053000000000001</v>
      </c>
      <c r="AH36" s="42">
        <v>0.4888</v>
      </c>
    </row>
    <row r="37" spans="2:34" ht="19.5">
      <c r="B37" s="6" t="s">
        <v>267</v>
      </c>
      <c r="C37" s="42">
        <v>0.16190000000000002</v>
      </c>
      <c r="D37" s="42">
        <v>0.3383</v>
      </c>
      <c r="E37" s="43">
        <v>0.2634</v>
      </c>
      <c r="F37" s="42">
        <v>0.4101</v>
      </c>
      <c r="G37" s="42">
        <v>0.32270000000000004</v>
      </c>
      <c r="H37" s="42">
        <v>0.2487</v>
      </c>
      <c r="I37" s="42">
        <v>0.266</v>
      </c>
      <c r="J37" s="44">
        <v>0.16640000000000002</v>
      </c>
      <c r="K37" s="42">
        <v>0.226</v>
      </c>
      <c r="L37" s="42">
        <v>0.2506</v>
      </c>
      <c r="M37" s="88">
        <v>0.3166</v>
      </c>
      <c r="N37" s="42">
        <v>0.21680000000000002</v>
      </c>
      <c r="O37" s="42">
        <v>0.24130000000000001</v>
      </c>
      <c r="P37" s="33" t="s">
        <v>239</v>
      </c>
      <c r="Q37" s="42">
        <v>0.4829</v>
      </c>
      <c r="R37" s="42">
        <v>0.3467</v>
      </c>
      <c r="S37" s="42">
        <v>0.47100000000000003</v>
      </c>
      <c r="T37" s="42">
        <v>0.15030000000000002</v>
      </c>
      <c r="U37" s="43">
        <v>0.2059</v>
      </c>
      <c r="V37" s="43">
        <v>0.13190000000000002</v>
      </c>
      <c r="W37" s="42">
        <v>0.3428</v>
      </c>
      <c r="X37" s="42">
        <v>0.12350000000000001</v>
      </c>
      <c r="Y37" s="42">
        <v>0.3331</v>
      </c>
      <c r="Z37" s="42">
        <v>0.3022</v>
      </c>
      <c r="AA37" s="43">
        <v>0.20670000000000002</v>
      </c>
      <c r="AB37" s="42">
        <v>0.3718</v>
      </c>
      <c r="AC37" s="42">
        <v>0.1709</v>
      </c>
      <c r="AD37" s="42">
        <v>0.1189</v>
      </c>
      <c r="AE37" s="42">
        <v>0.2874</v>
      </c>
      <c r="AF37" s="42">
        <v>0.2571</v>
      </c>
      <c r="AG37" s="42">
        <v>0.3185</v>
      </c>
      <c r="AH37" s="42">
        <v>0.29500000000000004</v>
      </c>
    </row>
    <row r="38" spans="2:34" ht="19.5">
      <c r="B38" s="6" t="s">
        <v>268</v>
      </c>
      <c r="C38" s="42">
        <v>0.467</v>
      </c>
      <c r="D38" s="42">
        <v>0.321</v>
      </c>
      <c r="E38" s="43">
        <v>0.207</v>
      </c>
      <c r="F38" s="42">
        <v>0.313</v>
      </c>
      <c r="G38" s="42">
        <v>0.391</v>
      </c>
      <c r="H38" s="42">
        <v>0.428</v>
      </c>
      <c r="I38" s="42">
        <v>0.313</v>
      </c>
      <c r="J38" s="44">
        <v>0.31</v>
      </c>
      <c r="K38" s="42">
        <v>0.338</v>
      </c>
      <c r="L38" s="42">
        <v>0.466</v>
      </c>
      <c r="M38" s="88">
        <v>0.407</v>
      </c>
      <c r="N38" s="42">
        <v>0.528</v>
      </c>
      <c r="O38" s="42">
        <v>0.431</v>
      </c>
      <c r="P38" s="33" t="s">
        <v>239</v>
      </c>
      <c r="Q38" s="42">
        <v>0.248</v>
      </c>
      <c r="R38" s="42">
        <v>0.183</v>
      </c>
      <c r="S38" s="42">
        <v>0.22</v>
      </c>
      <c r="T38" s="42">
        <v>0.145</v>
      </c>
      <c r="U38" s="43">
        <v>0.334</v>
      </c>
      <c r="V38" s="43">
        <v>0.483</v>
      </c>
      <c r="W38" s="42">
        <v>0.398</v>
      </c>
      <c r="X38" s="42">
        <v>0.465</v>
      </c>
      <c r="Y38" s="42">
        <v>0.31</v>
      </c>
      <c r="Z38" s="42">
        <v>0.373</v>
      </c>
      <c r="AA38" s="43">
        <v>0.436</v>
      </c>
      <c r="AB38" s="42">
        <v>0.376</v>
      </c>
      <c r="AC38" s="42">
        <v>0.534</v>
      </c>
      <c r="AD38" s="42">
        <v>0.639</v>
      </c>
      <c r="AE38" s="42">
        <v>0.436</v>
      </c>
      <c r="AF38" s="42">
        <v>0.313</v>
      </c>
      <c r="AG38" s="42">
        <v>0.528</v>
      </c>
      <c r="AH38" s="42">
        <v>0.423</v>
      </c>
    </row>
    <row r="39" spans="2:34" ht="19.5">
      <c r="B39" s="6" t="s">
        <v>269</v>
      </c>
      <c r="C39" s="26">
        <v>0.042</v>
      </c>
      <c r="D39" s="26">
        <v>0.0393</v>
      </c>
      <c r="E39" s="28">
        <v>0.1191</v>
      </c>
      <c r="F39" s="26">
        <v>0.0388</v>
      </c>
      <c r="G39" s="26">
        <v>0.0479</v>
      </c>
      <c r="H39" s="26">
        <v>0.0906</v>
      </c>
      <c r="I39" s="26">
        <v>0.0947</v>
      </c>
      <c r="J39" s="27">
        <v>0.227</v>
      </c>
      <c r="K39" s="26">
        <v>0.0511</v>
      </c>
      <c r="L39" s="26">
        <v>0.1029</v>
      </c>
      <c r="M39" s="89">
        <v>0.1346</v>
      </c>
      <c r="N39" s="26">
        <v>0.1048</v>
      </c>
      <c r="O39" s="26">
        <v>0.0947</v>
      </c>
      <c r="P39" s="33" t="s">
        <v>239</v>
      </c>
      <c r="Q39" s="26">
        <v>0.0461</v>
      </c>
      <c r="R39" s="26">
        <v>0.0909</v>
      </c>
      <c r="S39" s="26">
        <v>0.0252</v>
      </c>
      <c r="T39" s="26">
        <v>0.3042</v>
      </c>
      <c r="U39" s="28">
        <v>0.1191</v>
      </c>
      <c r="V39" s="28">
        <v>0.0703</v>
      </c>
      <c r="W39" s="26">
        <v>0.0758</v>
      </c>
      <c r="X39" s="26">
        <v>0.2083</v>
      </c>
      <c r="Y39" s="26">
        <v>0.1229</v>
      </c>
      <c r="Z39" s="26">
        <v>0.1132</v>
      </c>
      <c r="AA39" s="28">
        <v>0.0703</v>
      </c>
      <c r="AB39" s="26">
        <v>0.0252</v>
      </c>
      <c r="AC39" s="26">
        <v>0.0906</v>
      </c>
      <c r="AD39" s="26">
        <v>0.2907</v>
      </c>
      <c r="AE39" s="26">
        <v>0.0627</v>
      </c>
      <c r="AF39" s="26">
        <v>0.0511</v>
      </c>
      <c r="AG39" s="26">
        <v>0.0359</v>
      </c>
      <c r="AH39" s="26">
        <v>0.1314</v>
      </c>
    </row>
    <row r="40" spans="2:34" ht="19.5">
      <c r="B40" s="6" t="s">
        <v>270</v>
      </c>
      <c r="C40" s="26">
        <v>0.5172</v>
      </c>
      <c r="D40" s="26">
        <v>0.3405</v>
      </c>
      <c r="E40" s="28">
        <v>0.5144</v>
      </c>
      <c r="F40" s="26">
        <v>0.3422</v>
      </c>
      <c r="G40" s="26">
        <v>0.4901</v>
      </c>
      <c r="H40" s="26">
        <v>0.4165</v>
      </c>
      <c r="I40" s="26">
        <v>0.4814</v>
      </c>
      <c r="J40" s="27">
        <v>0.576</v>
      </c>
      <c r="K40" s="26">
        <v>0.5629</v>
      </c>
      <c r="L40" s="26">
        <v>0.4359</v>
      </c>
      <c r="M40" s="89">
        <v>0.5052</v>
      </c>
      <c r="N40" s="26">
        <v>0.3946</v>
      </c>
      <c r="O40" s="26">
        <v>0.4599</v>
      </c>
      <c r="P40" s="33" t="s">
        <v>239</v>
      </c>
      <c r="Q40" s="26">
        <v>0.428</v>
      </c>
      <c r="R40" s="26">
        <v>0.5074</v>
      </c>
      <c r="S40" s="26">
        <v>0.3405</v>
      </c>
      <c r="T40" s="26">
        <v>0.606</v>
      </c>
      <c r="U40" s="28">
        <v>0.5255</v>
      </c>
      <c r="V40" s="28">
        <v>0.5587</v>
      </c>
      <c r="W40" s="26">
        <v>0.4474</v>
      </c>
      <c r="X40" s="26">
        <v>0.559</v>
      </c>
      <c r="Y40" s="26">
        <v>0.4331</v>
      </c>
      <c r="Z40" s="26">
        <v>0.5413</v>
      </c>
      <c r="AA40" s="28">
        <v>0.5096</v>
      </c>
      <c r="AB40" s="26">
        <v>0.4353</v>
      </c>
      <c r="AC40" s="26">
        <v>0.4045</v>
      </c>
      <c r="AD40" s="26">
        <v>0.606</v>
      </c>
      <c r="AE40" s="26">
        <v>0.3955</v>
      </c>
      <c r="AF40" s="26">
        <v>0.4886</v>
      </c>
      <c r="AG40" s="26">
        <v>0.4204</v>
      </c>
      <c r="AH40" s="26">
        <v>0.419</v>
      </c>
    </row>
    <row r="41" ht="12.75">
      <c r="B41" s="1" t="s">
        <v>458</v>
      </c>
    </row>
  </sheetData>
  <sheetProtection selectLockedCells="1" selectUnlockedCells="1"/>
  <mergeCells count="1">
    <mergeCell ref="A8:A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7" t="s">
        <v>12</v>
      </c>
    </row>
    <row r="6" spans="2:3" ht="15">
      <c r="B6" s="6" t="s">
        <v>37</v>
      </c>
      <c r="C6" s="7" t="s">
        <v>38</v>
      </c>
    </row>
    <row r="7" spans="2:3" ht="15">
      <c r="B7" s="6" t="s">
        <v>39</v>
      </c>
      <c r="C7" s="7" t="s">
        <v>1</v>
      </c>
    </row>
    <row r="8" spans="2:3" ht="30">
      <c r="B8" s="9" t="s">
        <v>40</v>
      </c>
      <c r="C8" s="11" t="s">
        <v>48</v>
      </c>
    </row>
    <row r="9" spans="2:3" ht="15">
      <c r="B9" s="15" t="s">
        <v>72</v>
      </c>
      <c r="C9" s="7" t="s">
        <v>80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133</v>
      </c>
    </row>
    <row r="13" spans="2:3" ht="15">
      <c r="B13" s="15" t="s">
        <v>156</v>
      </c>
      <c r="C13" s="7" t="s">
        <v>162</v>
      </c>
    </row>
    <row r="14" spans="2:3" ht="15">
      <c r="B14" s="15" t="s">
        <v>185</v>
      </c>
      <c r="C14" s="7" t="s">
        <v>193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7" t="s">
        <v>226</v>
      </c>
    </row>
    <row r="17" spans="2:3" ht="15">
      <c r="B17" s="6" t="s">
        <v>235</v>
      </c>
      <c r="C17" s="19">
        <v>26</v>
      </c>
    </row>
    <row r="18" spans="2:3" ht="15">
      <c r="B18" s="6" t="s">
        <v>236</v>
      </c>
      <c r="C18" s="19">
        <v>55</v>
      </c>
    </row>
    <row r="19" spans="2:3" ht="15">
      <c r="B19" s="6" t="s">
        <v>237</v>
      </c>
      <c r="C19" s="19">
        <v>0</v>
      </c>
    </row>
    <row r="20" spans="2:3" ht="15">
      <c r="B20" s="6" t="s">
        <v>238</v>
      </c>
      <c r="C20" s="19" t="s">
        <v>239</v>
      </c>
    </row>
    <row r="21" spans="2:3" ht="15">
      <c r="B21" s="6" t="s">
        <v>240</v>
      </c>
      <c r="C21" s="19">
        <v>26</v>
      </c>
    </row>
    <row r="22" spans="2:3" ht="15">
      <c r="B22" s="6" t="s">
        <v>241</v>
      </c>
      <c r="C22" s="19">
        <v>6</v>
      </c>
    </row>
    <row r="23" spans="2:3" ht="15">
      <c r="B23" s="6" t="s">
        <v>242</v>
      </c>
      <c r="C23" s="19">
        <v>26</v>
      </c>
    </row>
    <row r="24" spans="2:3" ht="15">
      <c r="B24" s="6" t="s">
        <v>243</v>
      </c>
      <c r="C24" s="19">
        <v>15</v>
      </c>
    </row>
    <row r="25" spans="2:3" ht="15">
      <c r="B25" s="6" t="s">
        <v>244</v>
      </c>
      <c r="C25" s="19">
        <v>11</v>
      </c>
    </row>
    <row r="26" spans="2:3" ht="15">
      <c r="B26" s="6" t="s">
        <v>245</v>
      </c>
      <c r="C26" s="19">
        <v>1.36</v>
      </c>
    </row>
    <row r="27" spans="2:3" ht="30">
      <c r="B27" s="6" t="s">
        <v>246</v>
      </c>
      <c r="C27" s="19">
        <v>10</v>
      </c>
    </row>
    <row r="28" spans="2:3" ht="15">
      <c r="B28" s="6" t="s">
        <v>247</v>
      </c>
      <c r="C28" s="24">
        <v>0</v>
      </c>
    </row>
    <row r="29" spans="2:3" ht="15">
      <c r="B29" s="6" t="s">
        <v>248</v>
      </c>
      <c r="C29" s="27">
        <v>0</v>
      </c>
    </row>
    <row r="30" spans="2:3" ht="30">
      <c r="B30" s="6" t="s">
        <v>249</v>
      </c>
      <c r="C30" s="32" t="s">
        <v>253</v>
      </c>
    </row>
    <row r="31" spans="2:3" ht="30">
      <c r="B31" s="6" t="s">
        <v>261</v>
      </c>
      <c r="C31" s="35">
        <v>25</v>
      </c>
    </row>
    <row r="32" spans="2:3" ht="15">
      <c r="B32" s="6" t="s">
        <v>262</v>
      </c>
      <c r="C32" s="35">
        <v>5</v>
      </c>
    </row>
    <row r="33" spans="2:3" ht="15">
      <c r="B33" s="6" t="s">
        <v>263</v>
      </c>
      <c r="C33" s="38">
        <v>2.7</v>
      </c>
    </row>
    <row r="34" spans="2:3" ht="15">
      <c r="B34" s="6" t="s">
        <v>264</v>
      </c>
      <c r="C34" s="41">
        <v>1.4541111111111111</v>
      </c>
    </row>
    <row r="35" spans="2:3" ht="15">
      <c r="B35" s="6" t="s">
        <v>265</v>
      </c>
      <c r="C35" s="44">
        <v>0</v>
      </c>
    </row>
    <row r="36" spans="2:3" ht="19.5">
      <c r="B36" s="6" t="s">
        <v>266</v>
      </c>
      <c r="C36" s="44">
        <v>0.2335</v>
      </c>
    </row>
    <row r="37" spans="2:3" ht="19.5">
      <c r="B37" s="6" t="s">
        <v>267</v>
      </c>
      <c r="C37" s="44">
        <v>0.16640000000000002</v>
      </c>
    </row>
    <row r="38" spans="2:3" ht="19.5">
      <c r="B38" s="6" t="s">
        <v>268</v>
      </c>
      <c r="C38" s="44">
        <v>0.31</v>
      </c>
    </row>
    <row r="39" spans="2:3" ht="19.5">
      <c r="B39" s="6" t="s">
        <v>269</v>
      </c>
      <c r="C39" s="27">
        <v>0.227</v>
      </c>
    </row>
    <row r="40" spans="2:3" ht="19.5">
      <c r="B40" s="6" t="s">
        <v>270</v>
      </c>
      <c r="C40" s="27">
        <v>0.576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13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49</v>
      </c>
    </row>
    <row r="9" spans="2:3" ht="15">
      <c r="B9" s="15" t="s">
        <v>72</v>
      </c>
      <c r="C9" s="16" t="s">
        <v>81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119</v>
      </c>
    </row>
    <row r="12" spans="2:3" ht="15">
      <c r="B12" s="15" t="s">
        <v>125</v>
      </c>
      <c r="C12" s="7" t="s">
        <v>134</v>
      </c>
    </row>
    <row r="13" spans="2:3" ht="15">
      <c r="B13" s="15" t="s">
        <v>156</v>
      </c>
      <c r="C13" s="7" t="s">
        <v>163</v>
      </c>
    </row>
    <row r="14" spans="2:3" ht="15">
      <c r="B14" s="15" t="s">
        <v>185</v>
      </c>
      <c r="C14" s="7" t="s">
        <v>194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55</v>
      </c>
    </row>
    <row r="18" spans="2:3" ht="15">
      <c r="B18" s="6" t="s">
        <v>236</v>
      </c>
      <c r="C18" s="21">
        <v>118</v>
      </c>
    </row>
    <row r="19" spans="2:3" ht="15">
      <c r="B19" s="6" t="s">
        <v>237</v>
      </c>
      <c r="C19" s="21">
        <v>55</v>
      </c>
    </row>
    <row r="20" spans="2:3" ht="15">
      <c r="B20" s="6" t="s">
        <v>238</v>
      </c>
      <c r="C20" s="21">
        <v>63</v>
      </c>
    </row>
    <row r="21" spans="2:3" ht="15">
      <c r="B21" s="6" t="s">
        <v>240</v>
      </c>
      <c r="C21" s="21">
        <v>55</v>
      </c>
    </row>
    <row r="22" spans="2:3" ht="15">
      <c r="B22" s="6" t="s">
        <v>241</v>
      </c>
      <c r="C22" s="21">
        <v>65</v>
      </c>
    </row>
    <row r="23" spans="2:3" ht="15">
      <c r="B23" s="6" t="s">
        <v>242</v>
      </c>
      <c r="C23" s="19">
        <v>55</v>
      </c>
    </row>
    <row r="24" spans="2:3" ht="15">
      <c r="B24" s="6" t="s">
        <v>243</v>
      </c>
      <c r="C24" s="19">
        <v>6</v>
      </c>
    </row>
    <row r="25" spans="2:3" ht="15">
      <c r="B25" s="6" t="s">
        <v>244</v>
      </c>
      <c r="C25" s="19">
        <v>49</v>
      </c>
    </row>
    <row r="26" spans="2:3" ht="15">
      <c r="B26" s="6" t="s">
        <v>245</v>
      </c>
      <c r="C26" s="19">
        <v>0.12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44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3.2</v>
      </c>
    </row>
    <row r="34" spans="2:3" ht="15">
      <c r="B34" s="6" t="s">
        <v>264</v>
      </c>
      <c r="C34" s="39">
        <v>1.7843333333333333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0.33490000000000003</v>
      </c>
    </row>
    <row r="37" spans="2:3" ht="19.5">
      <c r="B37" s="6" t="s">
        <v>267</v>
      </c>
      <c r="C37" s="42">
        <v>0.226</v>
      </c>
    </row>
    <row r="38" spans="2:3" ht="19.5">
      <c r="B38" s="6" t="s">
        <v>268</v>
      </c>
      <c r="C38" s="42">
        <v>0.338</v>
      </c>
    </row>
    <row r="39" spans="2:3" ht="19.5">
      <c r="B39" s="6" t="s">
        <v>269</v>
      </c>
      <c r="C39" s="26">
        <v>0.0511</v>
      </c>
    </row>
    <row r="40" spans="2:3" ht="19.5">
      <c r="B40" s="6" t="s">
        <v>270</v>
      </c>
      <c r="C40" s="26">
        <v>0.5629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14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50</v>
      </c>
    </row>
    <row r="9" spans="2:3" ht="15">
      <c r="B9" s="15" t="s">
        <v>72</v>
      </c>
      <c r="C9" s="16" t="s">
        <v>82</v>
      </c>
    </row>
    <row r="10" spans="2:3" ht="15">
      <c r="B10" s="15" t="s">
        <v>105</v>
      </c>
      <c r="C10" s="7" t="s">
        <v>111</v>
      </c>
    </row>
    <row r="11" spans="2:3" ht="15">
      <c r="B11" s="15" t="s">
        <v>114</v>
      </c>
      <c r="C11" s="7" t="s">
        <v>120</v>
      </c>
    </row>
    <row r="12" spans="2:3" ht="15">
      <c r="B12" s="15" t="s">
        <v>125</v>
      </c>
      <c r="C12" s="7" t="s">
        <v>135</v>
      </c>
    </row>
    <row r="13" spans="2:3" ht="15">
      <c r="B13" s="15" t="s">
        <v>156</v>
      </c>
      <c r="C13" s="7" t="s">
        <v>164</v>
      </c>
    </row>
    <row r="14" spans="2:3" ht="15">
      <c r="B14" s="15" t="s">
        <v>185</v>
      </c>
      <c r="C14" s="7" t="s">
        <v>195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7" t="s">
        <v>226</v>
      </c>
    </row>
    <row r="17" spans="2:3" ht="15">
      <c r="B17" s="6" t="s">
        <v>235</v>
      </c>
      <c r="C17" s="21">
        <v>48</v>
      </c>
    </row>
    <row r="18" spans="2:3" ht="15">
      <c r="B18" s="6" t="s">
        <v>236</v>
      </c>
      <c r="C18" s="21">
        <v>101</v>
      </c>
    </row>
    <row r="19" spans="2:3" ht="15">
      <c r="B19" s="6" t="s">
        <v>237</v>
      </c>
      <c r="C19" s="21">
        <v>0</v>
      </c>
    </row>
    <row r="20" spans="2:3" ht="15">
      <c r="B20" s="6" t="s">
        <v>238</v>
      </c>
      <c r="C20" s="21" t="s">
        <v>239</v>
      </c>
    </row>
    <row r="21" spans="2:3" ht="15">
      <c r="B21" s="6" t="s">
        <v>240</v>
      </c>
      <c r="C21" s="21">
        <v>48</v>
      </c>
    </row>
    <row r="22" spans="2:3" ht="15">
      <c r="B22" s="6" t="s">
        <v>241</v>
      </c>
      <c r="C22" s="21">
        <v>37</v>
      </c>
    </row>
    <row r="23" spans="2:3" ht="15">
      <c r="B23" s="6" t="s">
        <v>242</v>
      </c>
      <c r="C23" s="19">
        <v>48</v>
      </c>
    </row>
    <row r="24" spans="2:3" ht="15">
      <c r="B24" s="6" t="s">
        <v>243</v>
      </c>
      <c r="C24" s="19">
        <v>25</v>
      </c>
    </row>
    <row r="25" spans="2:3" ht="15">
      <c r="B25" s="6" t="s">
        <v>244</v>
      </c>
      <c r="C25" s="19">
        <v>23</v>
      </c>
    </row>
    <row r="26" spans="2:3" ht="15">
      <c r="B26" s="6" t="s">
        <v>245</v>
      </c>
      <c r="C26" s="19">
        <v>1.09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45">
      <c r="B30" s="6" t="s">
        <v>249</v>
      </c>
      <c r="C30" s="29" t="s">
        <v>453</v>
      </c>
    </row>
    <row r="31" spans="2:3" ht="30">
      <c r="B31" s="6" t="s">
        <v>261</v>
      </c>
      <c r="C31" s="33">
        <v>34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4.7</v>
      </c>
    </row>
    <row r="34" spans="2:3" ht="15">
      <c r="B34" s="6" t="s">
        <v>264</v>
      </c>
      <c r="C34" s="39">
        <v>2.081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0.4566</v>
      </c>
    </row>
    <row r="37" spans="2:3" ht="19.5">
      <c r="B37" s="6" t="s">
        <v>267</v>
      </c>
      <c r="C37" s="42">
        <v>0.2506</v>
      </c>
    </row>
    <row r="38" spans="2:3" ht="19.5">
      <c r="B38" s="6" t="s">
        <v>268</v>
      </c>
      <c r="C38" s="42">
        <v>0.466</v>
      </c>
    </row>
    <row r="39" spans="2:3" ht="19.5">
      <c r="B39" s="6" t="s">
        <v>269</v>
      </c>
      <c r="C39" s="26">
        <v>0.1029</v>
      </c>
    </row>
    <row r="40" spans="2:3" ht="19.5">
      <c r="B40" s="6" t="s">
        <v>270</v>
      </c>
      <c r="C40" s="26">
        <v>0.4359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0.28125" style="1" customWidth="1"/>
    <col min="3" max="3" width="26.42187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15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51</v>
      </c>
    </row>
    <row r="9" spans="2:3" ht="15">
      <c r="B9" s="15" t="s">
        <v>72</v>
      </c>
      <c r="C9" s="16" t="s">
        <v>83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121</v>
      </c>
    </row>
    <row r="12" spans="2:3" ht="15">
      <c r="B12" s="15" t="s">
        <v>125</v>
      </c>
      <c r="C12" s="7" t="s">
        <v>136</v>
      </c>
    </row>
    <row r="13" spans="2:3" ht="15">
      <c r="B13" s="15" t="s">
        <v>156</v>
      </c>
      <c r="C13" s="7" t="s">
        <v>165</v>
      </c>
    </row>
    <row r="14" spans="2:3" ht="15">
      <c r="B14" s="15" t="s">
        <v>185</v>
      </c>
      <c r="C14" s="7" t="s">
        <v>196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114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62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70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</v>
      </c>
    </row>
    <row r="25" spans="2:3" ht="15">
      <c r="B25" s="6" t="s">
        <v>244</v>
      </c>
      <c r="C25" s="19">
        <v>29</v>
      </c>
    </row>
    <row r="26" spans="2:3" ht="15">
      <c r="B26" s="6" t="s">
        <v>245</v>
      </c>
      <c r="C26" s="19">
        <v>30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0.2</v>
      </c>
    </row>
    <row r="29" spans="2:3" ht="15">
      <c r="B29" s="6" t="s">
        <v>248</v>
      </c>
      <c r="C29" s="23">
        <v>0.00051</v>
      </c>
    </row>
    <row r="30" spans="2:3" ht="15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10</v>
      </c>
    </row>
    <row r="33" spans="2:3" ht="15">
      <c r="B33" s="6" t="s">
        <v>263</v>
      </c>
      <c r="C33" s="36">
        <v>4.2</v>
      </c>
    </row>
    <row r="34" spans="2:3" ht="15">
      <c r="B34" s="6" t="s">
        <v>264</v>
      </c>
      <c r="C34" s="39">
        <v>2.1006666666666667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0.5197</v>
      </c>
    </row>
    <row r="37" spans="2:3" ht="19.5">
      <c r="B37" s="6" t="s">
        <v>267</v>
      </c>
      <c r="C37" s="42">
        <v>0.3166</v>
      </c>
    </row>
    <row r="38" spans="2:3" ht="19.5">
      <c r="B38" s="6" t="s">
        <v>268</v>
      </c>
      <c r="C38" s="42">
        <v>0.407</v>
      </c>
    </row>
    <row r="39" spans="2:3" ht="19.5">
      <c r="B39" s="6" t="s">
        <v>269</v>
      </c>
      <c r="C39" s="26">
        <v>0.1346</v>
      </c>
    </row>
    <row r="40" spans="2:3" ht="19.5">
      <c r="B40" s="6" t="s">
        <v>270</v>
      </c>
      <c r="C40" s="26">
        <v>0.5052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16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52</v>
      </c>
    </row>
    <row r="9" spans="2:3" ht="15">
      <c r="B9" s="15" t="s">
        <v>72</v>
      </c>
      <c r="C9" s="16" t="s">
        <v>84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122</v>
      </c>
    </row>
    <row r="12" spans="2:3" ht="15">
      <c r="B12" s="15" t="s">
        <v>125</v>
      </c>
      <c r="C12" s="7" t="s">
        <v>137</v>
      </c>
    </row>
    <row r="13" spans="2:3" ht="15">
      <c r="B13" s="15" t="s">
        <v>156</v>
      </c>
      <c r="C13" s="7" t="s">
        <v>166</v>
      </c>
    </row>
    <row r="14" spans="2:3" ht="15">
      <c r="B14" s="15" t="s">
        <v>185</v>
      </c>
      <c r="C14" s="7" t="s">
        <v>197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40</v>
      </c>
    </row>
    <row r="18" spans="2:3" ht="15">
      <c r="B18" s="6" t="s">
        <v>236</v>
      </c>
      <c r="C18" s="21">
        <v>93</v>
      </c>
    </row>
    <row r="19" spans="2:3" ht="15">
      <c r="B19" s="6" t="s">
        <v>237</v>
      </c>
      <c r="C19" s="21">
        <v>40</v>
      </c>
    </row>
    <row r="20" spans="2:3" ht="15">
      <c r="B20" s="6" t="s">
        <v>238</v>
      </c>
      <c r="C20" s="21">
        <v>49</v>
      </c>
    </row>
    <row r="21" spans="2:3" ht="15">
      <c r="B21" s="6" t="s">
        <v>240</v>
      </c>
      <c r="C21" s="21">
        <v>38</v>
      </c>
    </row>
    <row r="22" spans="2:3" ht="15">
      <c r="B22" s="6" t="s">
        <v>241</v>
      </c>
      <c r="C22" s="21">
        <v>40</v>
      </c>
    </row>
    <row r="23" spans="2:3" ht="15">
      <c r="B23" s="6" t="s">
        <v>242</v>
      </c>
      <c r="C23" s="19">
        <v>40</v>
      </c>
    </row>
    <row r="24" spans="2:3" ht="15">
      <c r="B24" s="6" t="s">
        <v>243</v>
      </c>
      <c r="C24" s="19">
        <v>13</v>
      </c>
    </row>
    <row r="25" spans="2:3" ht="15">
      <c r="B25" s="6" t="s">
        <v>244</v>
      </c>
      <c r="C25" s="19">
        <v>27</v>
      </c>
    </row>
    <row r="26" spans="2:3" ht="15">
      <c r="B26" s="6" t="s">
        <v>245</v>
      </c>
      <c r="C26" s="19">
        <v>0.48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33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3.7</v>
      </c>
    </row>
    <row r="34" spans="2:3" ht="15">
      <c r="B34" s="6" t="s">
        <v>264</v>
      </c>
      <c r="C34" s="39">
        <v>1.9615555555555557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0.44160000000000005</v>
      </c>
    </row>
    <row r="37" spans="2:3" ht="19.5">
      <c r="B37" s="6" t="s">
        <v>267</v>
      </c>
      <c r="C37" s="42">
        <v>0.21680000000000002</v>
      </c>
    </row>
    <row r="38" spans="2:3" ht="19.5">
      <c r="B38" s="6" t="s">
        <v>268</v>
      </c>
      <c r="C38" s="42">
        <v>0.528</v>
      </c>
    </row>
    <row r="39" spans="2:3" ht="19.5">
      <c r="B39" s="6" t="s">
        <v>269</v>
      </c>
      <c r="C39" s="26">
        <v>0.1048</v>
      </c>
    </row>
    <row r="40" spans="2:3" ht="19.5">
      <c r="B40" s="6" t="s">
        <v>270</v>
      </c>
      <c r="C40" s="26">
        <v>0.3946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17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53</v>
      </c>
    </row>
    <row r="9" spans="2:3" ht="15">
      <c r="B9" s="15" t="s">
        <v>72</v>
      </c>
      <c r="C9" s="16" t="s">
        <v>85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118</v>
      </c>
    </row>
    <row r="12" spans="2:3" ht="15">
      <c r="B12" s="15" t="s">
        <v>125</v>
      </c>
      <c r="C12" s="7" t="s">
        <v>138</v>
      </c>
    </row>
    <row r="13" spans="2:3" ht="15">
      <c r="B13" s="15" t="s">
        <v>156</v>
      </c>
      <c r="C13" s="7" t="s">
        <v>167</v>
      </c>
    </row>
    <row r="14" spans="2:3" ht="15">
      <c r="B14" s="15" t="s">
        <v>185</v>
      </c>
      <c r="C14" s="7" t="s">
        <v>198</v>
      </c>
    </row>
    <row r="15" spans="2:3" ht="15">
      <c r="B15" s="15" t="s">
        <v>218</v>
      </c>
      <c r="C15" s="7" t="s">
        <v>221</v>
      </c>
    </row>
    <row r="16" spans="2:3" ht="30">
      <c r="B16" s="6" t="s">
        <v>225</v>
      </c>
      <c r="C16" s="4" t="s">
        <v>232</v>
      </c>
    </row>
    <row r="17" spans="2:3" ht="15">
      <c r="B17" s="6" t="s">
        <v>235</v>
      </c>
      <c r="C17" s="21">
        <v>20</v>
      </c>
    </row>
    <row r="18" spans="2:3" ht="15">
      <c r="B18" s="6" t="s">
        <v>236</v>
      </c>
      <c r="C18" s="21">
        <v>96</v>
      </c>
    </row>
    <row r="19" spans="2:3" ht="15">
      <c r="B19" s="6" t="s">
        <v>237</v>
      </c>
      <c r="C19" s="21">
        <v>20</v>
      </c>
    </row>
    <row r="20" spans="2:3" ht="15">
      <c r="B20" s="6" t="s">
        <v>238</v>
      </c>
      <c r="C20" s="21">
        <v>50</v>
      </c>
    </row>
    <row r="21" spans="2:3" ht="15">
      <c r="B21" s="6" t="s">
        <v>240</v>
      </c>
      <c r="C21" s="21">
        <v>20</v>
      </c>
    </row>
    <row r="22" spans="2:3" ht="15">
      <c r="B22" s="6" t="s">
        <v>241</v>
      </c>
      <c r="C22" s="21">
        <v>36</v>
      </c>
    </row>
    <row r="23" spans="2:3" ht="15">
      <c r="B23" s="6" t="s">
        <v>242</v>
      </c>
      <c r="C23" s="19">
        <v>20</v>
      </c>
    </row>
    <row r="24" spans="2:3" ht="15">
      <c r="B24" s="6" t="s">
        <v>243</v>
      </c>
      <c r="C24" s="19">
        <v>9</v>
      </c>
    </row>
    <row r="25" spans="2:3" ht="15">
      <c r="B25" s="6" t="s">
        <v>244</v>
      </c>
      <c r="C25" s="19">
        <v>11</v>
      </c>
    </row>
    <row r="26" spans="2:3" ht="15">
      <c r="B26" s="6" t="s">
        <v>245</v>
      </c>
      <c r="C26" s="19">
        <v>0.82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5">
        <v>20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3.5</v>
      </c>
    </row>
    <row r="34" spans="2:3" ht="15">
      <c r="B34" s="6" t="s">
        <v>264</v>
      </c>
      <c r="C34" s="39">
        <v>1.9517777777777778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0.4017</v>
      </c>
    </row>
    <row r="37" spans="2:3" ht="19.5">
      <c r="B37" s="6" t="s">
        <v>267</v>
      </c>
      <c r="C37" s="42">
        <v>0.24130000000000001</v>
      </c>
    </row>
    <row r="38" spans="2:3" ht="19.5">
      <c r="B38" s="6" t="s">
        <v>268</v>
      </c>
      <c r="C38" s="42">
        <v>0.431</v>
      </c>
    </row>
    <row r="39" spans="2:3" ht="19.5">
      <c r="B39" s="6" t="s">
        <v>269</v>
      </c>
      <c r="C39" s="26">
        <v>0.0947</v>
      </c>
    </row>
    <row r="40" spans="2:3" ht="19.5">
      <c r="B40" s="6" t="s">
        <v>270</v>
      </c>
      <c r="C40" s="26">
        <v>0.4599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18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1" t="s">
        <v>454</v>
      </c>
    </row>
    <row r="9" spans="2:3" ht="15">
      <c r="B9" s="15" t="s">
        <v>72</v>
      </c>
      <c r="C9" s="16" t="s">
        <v>86</v>
      </c>
    </row>
    <row r="10" spans="2:3" ht="15">
      <c r="B10" s="15" t="s">
        <v>105</v>
      </c>
      <c r="C10" s="7" t="s">
        <v>111</v>
      </c>
    </row>
    <row r="11" spans="2:3" ht="15">
      <c r="B11" s="15" t="s">
        <v>114</v>
      </c>
      <c r="C11" s="7" t="s">
        <v>120</v>
      </c>
    </row>
    <row r="12" spans="2:3" ht="15">
      <c r="B12" s="15" t="s">
        <v>125</v>
      </c>
      <c r="C12" s="7" t="s">
        <v>139</v>
      </c>
    </row>
    <row r="13" spans="2:3" ht="15">
      <c r="B13" s="15" t="s">
        <v>156</v>
      </c>
      <c r="C13" s="7" t="s">
        <v>168</v>
      </c>
    </row>
    <row r="14" spans="2:3" ht="15">
      <c r="B14" s="15" t="s">
        <v>185</v>
      </c>
      <c r="C14" s="7" t="s">
        <v>199</v>
      </c>
    </row>
    <row r="15" spans="2:3" ht="15">
      <c r="B15" s="15" t="s">
        <v>218</v>
      </c>
      <c r="C15" s="7" t="s">
        <v>223</v>
      </c>
    </row>
    <row r="16" spans="2:3" ht="15">
      <c r="B16" s="6" t="s">
        <v>225</v>
      </c>
      <c r="C16" s="4" t="s">
        <v>223</v>
      </c>
    </row>
    <row r="17" spans="2:3" ht="15">
      <c r="B17" s="6" t="s">
        <v>235</v>
      </c>
      <c r="C17" s="21">
        <v>57</v>
      </c>
    </row>
    <row r="18" spans="2:3" ht="15">
      <c r="B18" s="6" t="s">
        <v>236</v>
      </c>
      <c r="C18" s="21">
        <v>11</v>
      </c>
    </row>
    <row r="19" spans="2:3" ht="15">
      <c r="B19" s="6" t="s">
        <v>237</v>
      </c>
      <c r="C19" s="21">
        <v>0</v>
      </c>
    </row>
    <row r="20" spans="2:3" ht="15">
      <c r="B20" s="6" t="s">
        <v>238</v>
      </c>
      <c r="C20" s="21" t="s">
        <v>239</v>
      </c>
    </row>
    <row r="21" spans="2:3" ht="15">
      <c r="B21" s="6" t="s">
        <v>240</v>
      </c>
      <c r="C21" s="21">
        <v>0</v>
      </c>
    </row>
    <row r="22" spans="2:3" ht="15">
      <c r="B22" s="6" t="s">
        <v>241</v>
      </c>
      <c r="C22" s="21" t="s">
        <v>239</v>
      </c>
    </row>
    <row r="23" spans="2:3" ht="15">
      <c r="B23" s="6" t="s">
        <v>242</v>
      </c>
      <c r="C23" s="19">
        <v>70</v>
      </c>
    </row>
    <row r="24" spans="2:3" ht="15">
      <c r="B24" s="6" t="s">
        <v>243</v>
      </c>
      <c r="C24" s="19">
        <v>14</v>
      </c>
    </row>
    <row r="25" spans="2:3" ht="15">
      <c r="B25" s="6" t="s">
        <v>244</v>
      </c>
      <c r="C25" s="19">
        <v>56</v>
      </c>
    </row>
    <row r="26" spans="2:3" ht="15">
      <c r="B26" s="6" t="s">
        <v>245</v>
      </c>
      <c r="C26" s="19">
        <v>0.25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5">
        <v>0</v>
      </c>
    </row>
    <row r="32" spans="2:3" ht="15">
      <c r="B32" s="6" t="s">
        <v>262</v>
      </c>
      <c r="C32" s="33">
        <v>0</v>
      </c>
    </row>
    <row r="33" spans="2:3" ht="15">
      <c r="B33" s="6" t="s">
        <v>263</v>
      </c>
      <c r="C33" s="33">
        <v>0</v>
      </c>
    </row>
    <row r="34" spans="2:3" ht="15">
      <c r="B34" s="6" t="s">
        <v>264</v>
      </c>
      <c r="C34" s="39">
        <v>0</v>
      </c>
    </row>
    <row r="35" spans="2:3" ht="15">
      <c r="B35" s="6" t="s">
        <v>265</v>
      </c>
      <c r="C35" s="33">
        <v>0</v>
      </c>
    </row>
    <row r="36" spans="2:3" ht="19.5">
      <c r="B36" s="6" t="s">
        <v>266</v>
      </c>
      <c r="C36" s="33">
        <v>0</v>
      </c>
    </row>
    <row r="37" spans="2:3" ht="19.5">
      <c r="B37" s="6" t="s">
        <v>267</v>
      </c>
      <c r="C37" s="33">
        <v>0</v>
      </c>
    </row>
    <row r="38" spans="2:3" ht="19.5">
      <c r="B38" s="6" t="s">
        <v>268</v>
      </c>
      <c r="C38" s="33">
        <v>0</v>
      </c>
    </row>
    <row r="39" spans="2:3" ht="19.5">
      <c r="B39" s="6" t="s">
        <v>269</v>
      </c>
      <c r="C39" s="33">
        <v>0</v>
      </c>
    </row>
    <row r="40" spans="2:3" ht="19.5">
      <c r="B40" s="6" t="s">
        <v>270</v>
      </c>
      <c r="C40" s="33"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2" activeCellId="1" sqref="E17:E26 C22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19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55</v>
      </c>
    </row>
    <row r="9" spans="2:3" ht="15">
      <c r="B9" s="15" t="s">
        <v>72</v>
      </c>
      <c r="C9" s="16" t="s">
        <v>87</v>
      </c>
    </row>
    <row r="10" spans="2:3" ht="15">
      <c r="B10" s="15" t="s">
        <v>105</v>
      </c>
      <c r="C10" s="7" t="s">
        <v>112</v>
      </c>
    </row>
    <row r="11" spans="2:3" ht="15">
      <c r="B11" s="15" t="s">
        <v>114</v>
      </c>
      <c r="C11" s="7" t="s">
        <v>123</v>
      </c>
    </row>
    <row r="12" spans="2:3" ht="15">
      <c r="B12" s="15" t="s">
        <v>125</v>
      </c>
      <c r="C12" s="7" t="s">
        <v>140</v>
      </c>
    </row>
    <row r="13" spans="2:3" ht="15">
      <c r="B13" s="15" t="s">
        <v>156</v>
      </c>
      <c r="C13" s="7" t="s">
        <v>169</v>
      </c>
    </row>
    <row r="14" spans="2:3" ht="15">
      <c r="B14" s="15" t="s">
        <v>185</v>
      </c>
      <c r="C14" s="7" t="s">
        <v>200</v>
      </c>
    </row>
    <row r="15" spans="2:3" ht="15">
      <c r="B15" s="15" t="s">
        <v>218</v>
      </c>
      <c r="C15" s="7" t="s">
        <v>221</v>
      </c>
    </row>
    <row r="16" spans="2:3" ht="30">
      <c r="B16" s="6" t="s">
        <v>225</v>
      </c>
      <c r="C16" s="4" t="s">
        <v>231</v>
      </c>
    </row>
    <row r="17" spans="2:3" ht="15">
      <c r="B17" s="6" t="s">
        <v>235</v>
      </c>
      <c r="C17" s="21">
        <v>7</v>
      </c>
    </row>
    <row r="18" spans="2:3" ht="15">
      <c r="B18" s="6" t="s">
        <v>236</v>
      </c>
      <c r="C18" s="21">
        <v>125</v>
      </c>
    </row>
    <row r="19" spans="2:3" ht="15">
      <c r="B19" s="6" t="s">
        <v>237</v>
      </c>
      <c r="C19" s="21">
        <v>7</v>
      </c>
    </row>
    <row r="20" spans="2:3" ht="15">
      <c r="B20" s="6" t="s">
        <v>238</v>
      </c>
      <c r="C20" s="21">
        <v>61</v>
      </c>
    </row>
    <row r="21" spans="2:3" ht="15">
      <c r="B21" s="6" t="s">
        <v>240</v>
      </c>
      <c r="C21" s="21">
        <v>7</v>
      </c>
    </row>
    <row r="22" spans="2:3" ht="15">
      <c r="B22" s="6" t="s">
        <v>241</v>
      </c>
      <c r="C22" s="19">
        <v>53</v>
      </c>
    </row>
    <row r="23" spans="2:3" ht="15">
      <c r="B23" s="6" t="s">
        <v>242</v>
      </c>
      <c r="C23" s="19">
        <v>0</v>
      </c>
    </row>
    <row r="24" spans="2:3" ht="15">
      <c r="B24" s="6" t="s">
        <v>243</v>
      </c>
      <c r="C24" s="19">
        <v>0</v>
      </c>
    </row>
    <row r="25" spans="2:3" ht="15">
      <c r="B25" s="6" t="s">
        <v>244</v>
      </c>
      <c r="C25" s="19">
        <v>0</v>
      </c>
    </row>
    <row r="26" spans="2:3" ht="15">
      <c r="B26" s="6" t="s">
        <v>245</v>
      </c>
      <c r="C26" s="19" t="s">
        <v>239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32</v>
      </c>
    </row>
    <row r="32" spans="2:3" ht="15">
      <c r="B32" s="6" t="s">
        <v>262</v>
      </c>
      <c r="C32" s="33">
        <v>7</v>
      </c>
    </row>
    <row r="33" spans="2:3" ht="15">
      <c r="B33" s="6" t="s">
        <v>263</v>
      </c>
      <c r="C33" s="36">
        <v>5.1</v>
      </c>
    </row>
    <row r="34" spans="2:3" ht="15">
      <c r="B34" s="6" t="s">
        <v>264</v>
      </c>
      <c r="C34" s="39">
        <v>2.4526666666666666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0.629</v>
      </c>
    </row>
    <row r="37" spans="2:3" ht="19.5">
      <c r="B37" s="6" t="s">
        <v>267</v>
      </c>
      <c r="C37" s="42">
        <v>0.4829</v>
      </c>
    </row>
    <row r="38" spans="2:3" ht="19.5">
      <c r="B38" s="6" t="s">
        <v>268</v>
      </c>
      <c r="C38" s="42">
        <v>0.248</v>
      </c>
    </row>
    <row r="39" spans="2:3" ht="19.5">
      <c r="B39" s="6" t="s">
        <v>269</v>
      </c>
      <c r="C39" s="26">
        <v>0.0461</v>
      </c>
    </row>
    <row r="40" spans="2:3" ht="19.5">
      <c r="B40" s="6" t="s">
        <v>270</v>
      </c>
      <c r="C40" s="26">
        <v>0.428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20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56</v>
      </c>
    </row>
    <row r="9" spans="2:3" ht="15">
      <c r="B9" s="15" t="s">
        <v>72</v>
      </c>
      <c r="C9" s="16" t="s">
        <v>88</v>
      </c>
    </row>
    <row r="10" spans="2:3" ht="15">
      <c r="B10" s="15" t="s">
        <v>105</v>
      </c>
      <c r="C10" s="7" t="s">
        <v>109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141</v>
      </c>
    </row>
    <row r="13" spans="2:3" ht="30">
      <c r="B13" s="15" t="s">
        <v>156</v>
      </c>
      <c r="C13" s="7" t="s">
        <v>170</v>
      </c>
    </row>
    <row r="14" spans="2:3" ht="15">
      <c r="B14" s="15" t="s">
        <v>185</v>
      </c>
      <c r="C14" s="7" t="s">
        <v>201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54</v>
      </c>
    </row>
    <row r="18" spans="2:3" ht="15">
      <c r="B18" s="6" t="s">
        <v>236</v>
      </c>
      <c r="C18" s="21">
        <v>116</v>
      </c>
    </row>
    <row r="19" spans="2:3" ht="15">
      <c r="B19" s="6" t="s">
        <v>237</v>
      </c>
      <c r="C19" s="21">
        <v>54</v>
      </c>
    </row>
    <row r="20" spans="2:3" ht="15">
      <c r="B20" s="6" t="s">
        <v>238</v>
      </c>
      <c r="C20" s="21">
        <v>60</v>
      </c>
    </row>
    <row r="21" spans="2:3" ht="15">
      <c r="B21" s="6" t="s">
        <v>240</v>
      </c>
      <c r="C21" s="21">
        <v>54</v>
      </c>
    </row>
    <row r="22" spans="2:3" ht="15">
      <c r="B22" s="6" t="s">
        <v>241</v>
      </c>
      <c r="C22" s="21">
        <v>57</v>
      </c>
    </row>
    <row r="23" spans="2:3" ht="15">
      <c r="B23" s="6" t="s">
        <v>242</v>
      </c>
      <c r="C23" s="19">
        <v>54</v>
      </c>
    </row>
    <row r="24" spans="2:3" ht="15">
      <c r="B24" s="6" t="s">
        <v>243</v>
      </c>
      <c r="C24" s="19">
        <v>31</v>
      </c>
    </row>
    <row r="25" spans="2:3" ht="15">
      <c r="B25" s="6" t="s">
        <v>244</v>
      </c>
      <c r="C25" s="19">
        <v>23</v>
      </c>
    </row>
    <row r="26" spans="2:3" ht="15">
      <c r="B26" s="6" t="s">
        <v>245</v>
      </c>
      <c r="C26" s="19">
        <v>1.35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48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4.2</v>
      </c>
    </row>
    <row r="34" spans="2:3" ht="15">
      <c r="B34" s="6" t="s">
        <v>264</v>
      </c>
      <c r="C34" s="39">
        <v>1.8817777777777778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0.41800000000000004</v>
      </c>
    </row>
    <row r="37" spans="2:3" ht="19.5">
      <c r="B37" s="6" t="s">
        <v>267</v>
      </c>
      <c r="C37" s="42">
        <v>0.3467</v>
      </c>
    </row>
    <row r="38" spans="2:3" ht="19.5">
      <c r="B38" s="6" t="s">
        <v>268</v>
      </c>
      <c r="C38" s="42">
        <v>0.183</v>
      </c>
    </row>
    <row r="39" spans="2:3" ht="19.5">
      <c r="B39" s="6" t="s">
        <v>269</v>
      </c>
      <c r="C39" s="26">
        <v>0.0909</v>
      </c>
    </row>
    <row r="40" spans="2:3" ht="19.5">
      <c r="B40" s="6" t="s">
        <v>270</v>
      </c>
      <c r="C40" s="26">
        <v>0.5074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32.85156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21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56</v>
      </c>
    </row>
    <row r="9" spans="2:3" ht="15">
      <c r="B9" s="15" t="s">
        <v>72</v>
      </c>
      <c r="C9" s="16" t="s">
        <v>89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142</v>
      </c>
    </row>
    <row r="13" spans="2:3" ht="15">
      <c r="B13" s="15" t="s">
        <v>156</v>
      </c>
      <c r="C13" s="7"/>
    </row>
    <row r="14" spans="2:3" ht="15">
      <c r="B14" s="15" t="s">
        <v>185</v>
      </c>
      <c r="C14" s="7" t="s">
        <v>202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231</v>
      </c>
    </row>
    <row r="17" spans="2:3" ht="15">
      <c r="B17" s="6" t="s">
        <v>235</v>
      </c>
      <c r="C17" s="21">
        <v>50</v>
      </c>
    </row>
    <row r="18" spans="2:3" ht="15">
      <c r="B18" s="6" t="s">
        <v>236</v>
      </c>
      <c r="C18" s="21">
        <v>114</v>
      </c>
    </row>
    <row r="19" spans="2:3" ht="15">
      <c r="B19" s="6" t="s">
        <v>237</v>
      </c>
      <c r="C19" s="21">
        <v>50</v>
      </c>
    </row>
    <row r="20" spans="2:3" ht="15">
      <c r="B20" s="6" t="s">
        <v>238</v>
      </c>
      <c r="C20" s="21">
        <v>60</v>
      </c>
    </row>
    <row r="21" spans="2:3" ht="15">
      <c r="B21" s="6" t="s">
        <v>240</v>
      </c>
      <c r="C21" s="21">
        <v>50</v>
      </c>
    </row>
    <row r="22" spans="2:3" ht="15">
      <c r="B22" s="6" t="s">
        <v>241</v>
      </c>
      <c r="C22" s="21">
        <v>69</v>
      </c>
    </row>
    <row r="23" spans="2:3" ht="15">
      <c r="B23" s="6" t="s">
        <v>242</v>
      </c>
      <c r="C23" s="19">
        <v>50</v>
      </c>
    </row>
    <row r="24" spans="2:3" ht="15">
      <c r="B24" s="6" t="s">
        <v>243</v>
      </c>
      <c r="C24" s="19">
        <v>6</v>
      </c>
    </row>
    <row r="25" spans="2:3" ht="15">
      <c r="B25" s="6" t="s">
        <v>244</v>
      </c>
      <c r="C25" s="19">
        <v>44</v>
      </c>
    </row>
    <row r="26" spans="2:3" ht="15">
      <c r="B26" s="6" t="s">
        <v>245</v>
      </c>
      <c r="C26" s="19">
        <v>0.14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455</v>
      </c>
    </row>
    <row r="31" spans="2:3" ht="30">
      <c r="B31" s="6" t="s">
        <v>261</v>
      </c>
      <c r="C31" s="33">
        <v>39</v>
      </c>
    </row>
    <row r="32" spans="2:3" ht="15">
      <c r="B32" s="6" t="s">
        <v>262</v>
      </c>
      <c r="C32" s="33">
        <v>10</v>
      </c>
    </row>
    <row r="33" spans="2:3" ht="15">
      <c r="B33" s="6" t="s">
        <v>263</v>
      </c>
      <c r="C33" s="36">
        <v>6.111111111111111</v>
      </c>
    </row>
    <row r="34" spans="2:3" ht="15">
      <c r="B34" s="6" t="s">
        <v>264</v>
      </c>
      <c r="C34" s="39">
        <v>2.3541111111111115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0.5887</v>
      </c>
    </row>
    <row r="37" spans="2:3" ht="19.5">
      <c r="B37" s="6" t="s">
        <v>267</v>
      </c>
      <c r="C37" s="42">
        <v>0.47100000000000003</v>
      </c>
    </row>
    <row r="38" spans="2:3" ht="19.5">
      <c r="B38" s="6" t="s">
        <v>268</v>
      </c>
      <c r="C38" s="42">
        <v>0.22</v>
      </c>
    </row>
    <row r="39" spans="2:3" ht="19.5">
      <c r="B39" s="6" t="s">
        <v>269</v>
      </c>
      <c r="C39" s="26">
        <v>0.0252</v>
      </c>
    </row>
    <row r="40" spans="2:3" ht="19.5">
      <c r="B40" s="6" t="s">
        <v>270</v>
      </c>
      <c r="C40" s="26">
        <v>0.3405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tabSelected="1" zoomScalePageLayoutView="0" workbookViewId="0" topLeftCell="A1">
      <selection activeCell="K9" sqref="K9"/>
    </sheetView>
  </sheetViews>
  <sheetFormatPr defaultColWidth="10.8515625" defaultRowHeight="12.75"/>
  <cols>
    <col min="1" max="1" width="10.8515625" style="1" customWidth="1"/>
    <col min="2" max="2" width="26.8515625" style="45" customWidth="1"/>
    <col min="3" max="3" width="13.421875" style="46" customWidth="1"/>
    <col min="4" max="4" width="18.00390625" style="46" customWidth="1"/>
    <col min="5" max="10" width="10.8515625" style="47" customWidth="1"/>
    <col min="11" max="16384" width="10.8515625" style="1" customWidth="1"/>
  </cols>
  <sheetData>
    <row r="1" spans="1:6" ht="18">
      <c r="A1" s="2" t="s">
        <v>271</v>
      </c>
      <c r="B1" s="48"/>
      <c r="C1" s="49"/>
      <c r="D1" s="49"/>
      <c r="E1" s="50"/>
      <c r="F1" s="50"/>
    </row>
    <row r="2" spans="1:2" ht="15">
      <c r="A2" s="3" t="s">
        <v>1</v>
      </c>
      <c r="B2" s="3"/>
    </row>
    <row r="4" spans="2:7" ht="31.5">
      <c r="B4" s="51" t="s">
        <v>2</v>
      </c>
      <c r="C4" s="52" t="s">
        <v>272</v>
      </c>
      <c r="D4" s="52" t="s">
        <v>273</v>
      </c>
      <c r="E4" s="53"/>
      <c r="F4" s="53"/>
      <c r="G4" s="53"/>
    </row>
    <row r="5" spans="2:7" ht="45">
      <c r="B5" s="54" t="s">
        <v>274</v>
      </c>
      <c r="C5" s="55">
        <v>32</v>
      </c>
      <c r="D5" s="38"/>
      <c r="E5" s="56"/>
      <c r="F5" s="53"/>
      <c r="G5" s="53"/>
    </row>
    <row r="6" spans="2:7" ht="45">
      <c r="B6" s="54" t="s">
        <v>275</v>
      </c>
      <c r="C6" s="55">
        <v>31</v>
      </c>
      <c r="D6" s="38"/>
      <c r="E6" s="56"/>
      <c r="F6" s="53"/>
      <c r="G6" s="53"/>
    </row>
    <row r="7" spans="2:7" ht="30">
      <c r="B7" s="57" t="s">
        <v>276</v>
      </c>
      <c r="C7" s="55">
        <v>31</v>
      </c>
      <c r="D7" s="38"/>
      <c r="E7" s="56" t="s">
        <v>277</v>
      </c>
      <c r="F7" s="53"/>
      <c r="G7" s="53"/>
    </row>
    <row r="8" spans="2:7" ht="15">
      <c r="B8" s="57" t="s">
        <v>278</v>
      </c>
      <c r="C8" s="58">
        <f>AVERAGE('Astacus astacus Populationen'!C22:AH22)</f>
        <v>60.935483870967744</v>
      </c>
      <c r="D8" s="38">
        <f>E8/C8*100</f>
        <v>153.50600992712828</v>
      </c>
      <c r="E8" s="56">
        <f>STDEV('Astacus astacus Populationen'!C22:AH22)</f>
        <v>93.53962992011138</v>
      </c>
      <c r="F8" s="53"/>
      <c r="G8" s="53"/>
    </row>
    <row r="9" spans="2:7" ht="15">
      <c r="B9" s="57" t="s">
        <v>279</v>
      </c>
      <c r="C9" s="58">
        <f>AVERAGE('Astacus astacus Populationen'!C18:AH18)</f>
        <v>98.71875</v>
      </c>
      <c r="D9" s="38">
        <f>E9/C9*100</f>
        <v>23.98834119450421</v>
      </c>
      <c r="E9" s="56">
        <f>STDEV('Astacus astacus Populationen'!C18:AH18)</f>
        <v>23.680990572949625</v>
      </c>
      <c r="F9" s="53"/>
      <c r="G9" s="53"/>
    </row>
    <row r="10" spans="2:7" ht="15">
      <c r="B10" s="57" t="s">
        <v>280</v>
      </c>
      <c r="C10" s="58"/>
      <c r="D10" s="38"/>
      <c r="E10" s="56"/>
      <c r="F10" s="53"/>
      <c r="G10" s="53"/>
    </row>
    <row r="11" spans="2:7" ht="15">
      <c r="B11" s="57" t="s">
        <v>247</v>
      </c>
      <c r="C11" s="44">
        <f>AVERAGE('Astacus astacus Populationen'!C28:AH28)</f>
        <v>0.101041875</v>
      </c>
      <c r="D11" s="38">
        <f aca="true" t="shared" si="0" ref="D11:D22">E11/C11*100</f>
        <v>187.3554107300022</v>
      </c>
      <c r="E11" s="56">
        <f>STDEV('Astacus astacus Populationen'!C28:AH28)</f>
        <v>0.18930741991554542</v>
      </c>
      <c r="F11" s="53"/>
      <c r="G11" s="53"/>
    </row>
    <row r="12" spans="2:7" ht="15">
      <c r="B12" s="57" t="s">
        <v>248</v>
      </c>
      <c r="C12" s="44">
        <f>AVERAGE('Astacus astacus Populationen'!C29:AH29)</f>
        <v>0.00036843750000000006</v>
      </c>
      <c r="D12" s="38">
        <f t="shared" si="0"/>
        <v>194.4410622418076</v>
      </c>
      <c r="E12" s="59">
        <f>STDEV('Astacus astacus Populationen'!C29:AH29)</f>
        <v>0.00071639378869716</v>
      </c>
      <c r="F12" s="53"/>
      <c r="G12" s="53"/>
    </row>
    <row r="13" spans="2:7" ht="30">
      <c r="B13" s="57" t="s">
        <v>281</v>
      </c>
      <c r="C13" s="44">
        <f>AVERAGE('Astacus astacus Populationen'!C32:AH32)</f>
        <v>7.258064516129032</v>
      </c>
      <c r="D13" s="38">
        <f t="shared" si="0"/>
        <v>23.58851642210432</v>
      </c>
      <c r="E13" s="59">
        <f>STDEV('Astacus astacus Populationen'!C32:AH32)</f>
        <v>1.712069740314023</v>
      </c>
      <c r="F13" s="53"/>
      <c r="G13" s="53"/>
    </row>
    <row r="14" spans="2:7" ht="15">
      <c r="B14" s="57" t="s">
        <v>263</v>
      </c>
      <c r="C14" s="44">
        <f>AVERAGE('Astacus astacus Populationen'!C33:AH33)</f>
        <v>4.029390681003584</v>
      </c>
      <c r="D14" s="38">
        <f t="shared" si="0"/>
        <v>26.50187540595461</v>
      </c>
      <c r="E14" s="59">
        <f>STDEV('Astacus astacus Populationen'!C33:AH33)</f>
        <v>1.067864097898716</v>
      </c>
      <c r="F14" s="53"/>
      <c r="G14" s="53"/>
    </row>
    <row r="15" spans="2:7" ht="15">
      <c r="B15" s="57" t="s">
        <v>282</v>
      </c>
      <c r="C15" s="58">
        <f>AVERAGE('Astacus astacus Populationen'!C34:AH34)</f>
        <v>1.9325913978494627</v>
      </c>
      <c r="D15" s="38">
        <f t="shared" si="0"/>
        <v>16.70891664289637</v>
      </c>
      <c r="E15" s="59">
        <f>STDEV('Astacus astacus Populationen'!C34:AH34)</f>
        <v>0.32291508571445243</v>
      </c>
      <c r="F15" s="53"/>
      <c r="G15" s="53"/>
    </row>
    <row r="16" spans="2:7" ht="15">
      <c r="B16" s="57" t="s">
        <v>265</v>
      </c>
      <c r="C16" s="44">
        <f>AVERAGE('Astacus astacus Populationen'!C35:AH35)</f>
        <v>0.10322580645161292</v>
      </c>
      <c r="D16" s="38">
        <f t="shared" si="0"/>
        <v>118.60462592861487</v>
      </c>
      <c r="E16" s="59">
        <f>STDEV('Astacus astacus Populationen'!C35:AH35)</f>
        <v>0.1224305816037315</v>
      </c>
      <c r="F16" s="53"/>
      <c r="G16" s="53"/>
    </row>
    <row r="17" spans="2:7" ht="15">
      <c r="B17" s="57" t="s">
        <v>283</v>
      </c>
      <c r="C17" s="44">
        <f>AVERAGE('Astacus astacus Populationen'!C36:AH36)</f>
        <v>0.41838387096774177</v>
      </c>
      <c r="D17" s="38">
        <f t="shared" si="0"/>
        <v>29.562778758769348</v>
      </c>
      <c r="E17" s="59">
        <f>STDEV('Astacus astacus Populationen'!C36:AH36)</f>
        <v>0.12368589813656851</v>
      </c>
      <c r="F17" s="53"/>
      <c r="G17" s="53"/>
    </row>
    <row r="18" spans="2:7" ht="15">
      <c r="B18" s="57" t="s">
        <v>284</v>
      </c>
      <c r="C18" s="44">
        <f>AVERAGE('Astacus astacus Populationen'!C37:AH37)</f>
        <v>0.26920645161290324</v>
      </c>
      <c r="D18" s="38">
        <f t="shared" si="0"/>
        <v>35.2065794919492</v>
      </c>
      <c r="E18" s="59">
        <f>STDEV('Astacus astacus Populationen'!C37:AH37)</f>
        <v>0.09477838338455254</v>
      </c>
      <c r="F18" s="53"/>
      <c r="G18" s="53"/>
    </row>
    <row r="19" spans="2:7" ht="19.5">
      <c r="B19" s="57" t="s">
        <v>268</v>
      </c>
      <c r="C19" s="44">
        <f>AVERAGE('Astacus astacus Populationen'!C38:AH38)</f>
        <v>0.3794838709677419</v>
      </c>
      <c r="D19" s="38">
        <f t="shared" si="0"/>
        <v>29.62944959192099</v>
      </c>
      <c r="E19" s="59">
        <f>STDEV('Astacus astacus Populationen'!C38:AH38)</f>
        <v>0.11243898225785759</v>
      </c>
      <c r="F19" s="53"/>
      <c r="G19" s="53"/>
    </row>
    <row r="20" spans="2:7" ht="19.5">
      <c r="B20" s="57" t="s">
        <v>269</v>
      </c>
      <c r="C20" s="27">
        <f>AVERAGE('Astacus astacus Populationen'!C39:AH39)</f>
        <v>0.10069032258064516</v>
      </c>
      <c r="D20" s="38">
        <f t="shared" si="0"/>
        <v>70.24971116731791</v>
      </c>
      <c r="E20" s="59">
        <f>STDEV('Astacus astacus Populationen'!C39:AH39)</f>
        <v>0.07073466078634391</v>
      </c>
      <c r="F20" s="53"/>
      <c r="G20" s="53"/>
    </row>
    <row r="21" spans="2:7" ht="19.5">
      <c r="B21" s="57" t="s">
        <v>270</v>
      </c>
      <c r="C21" s="27">
        <f>AVERAGE('Astacus astacus Populationen'!C40:AH40)</f>
        <v>0.47298709677419354</v>
      </c>
      <c r="D21" s="38">
        <f t="shared" si="0"/>
        <v>15.880012674377339</v>
      </c>
      <c r="E21" s="59">
        <f>STDEV('Astacus astacus Populationen'!C40:AH40)</f>
        <v>0.07511041091591135</v>
      </c>
      <c r="F21" s="53"/>
      <c r="G21" s="53"/>
    </row>
    <row r="22" spans="2:7" ht="19.5">
      <c r="B22" s="60" t="s">
        <v>285</v>
      </c>
      <c r="C22" s="27">
        <v>0.2746660215053763</v>
      </c>
      <c r="D22" s="38">
        <f t="shared" si="0"/>
        <v>36.40785250826616</v>
      </c>
      <c r="E22" s="59">
        <v>0.1</v>
      </c>
      <c r="F22" s="53"/>
      <c r="G22" s="53"/>
    </row>
    <row r="23" spans="2:7" ht="60">
      <c r="B23" s="61" t="s">
        <v>286</v>
      </c>
      <c r="C23" s="62"/>
      <c r="D23" s="63"/>
      <c r="E23" s="53"/>
      <c r="F23" s="53"/>
      <c r="G23" s="53"/>
    </row>
    <row r="24" spans="2:7" ht="15">
      <c r="B24" s="64" t="s">
        <v>287</v>
      </c>
      <c r="C24" s="65"/>
      <c r="D24" s="65"/>
      <c r="E24" s="66"/>
      <c r="F24" s="53"/>
      <c r="G24" s="53"/>
    </row>
    <row r="25" spans="2:7" ht="14.25">
      <c r="B25" s="67" t="s">
        <v>288</v>
      </c>
      <c r="C25" s="68" t="s">
        <v>289</v>
      </c>
      <c r="D25" s="68" t="s">
        <v>290</v>
      </c>
      <c r="E25" s="66"/>
      <c r="F25" s="66"/>
      <c r="G25" s="53"/>
    </row>
    <row r="26" spans="1:7" ht="14.25">
      <c r="A26" s="69"/>
      <c r="B26" s="70"/>
      <c r="C26" s="71" t="s">
        <v>291</v>
      </c>
      <c r="D26" s="71" t="s">
        <v>292</v>
      </c>
      <c r="E26" s="66"/>
      <c r="F26" s="66"/>
      <c r="G26" s="53"/>
    </row>
    <row r="27" spans="1:7" ht="14.25">
      <c r="A27" s="69"/>
      <c r="B27" s="70"/>
      <c r="C27" s="71" t="s">
        <v>293</v>
      </c>
      <c r="D27" s="71" t="s">
        <v>294</v>
      </c>
      <c r="E27" s="66"/>
      <c r="F27" s="66"/>
      <c r="G27" s="53"/>
    </row>
    <row r="28" spans="1:7" ht="14.25">
      <c r="A28" s="69"/>
      <c r="B28" s="70"/>
      <c r="C28" s="71" t="s">
        <v>295</v>
      </c>
      <c r="D28" s="71" t="s">
        <v>296</v>
      </c>
      <c r="E28" s="66"/>
      <c r="F28" s="66"/>
      <c r="G28" s="53"/>
    </row>
    <row r="29" spans="1:7" ht="14.25">
      <c r="A29" s="69"/>
      <c r="B29" s="70"/>
      <c r="C29" s="71" t="s">
        <v>297</v>
      </c>
      <c r="D29" s="71" t="s">
        <v>298</v>
      </c>
      <c r="E29" s="66"/>
      <c r="F29" s="66"/>
      <c r="G29" s="53"/>
    </row>
    <row r="30" spans="1:7" ht="14.25">
      <c r="A30" s="69"/>
      <c r="B30" s="70"/>
      <c r="C30" s="71" t="s">
        <v>299</v>
      </c>
      <c r="D30" s="71" t="s">
        <v>300</v>
      </c>
      <c r="E30" s="66"/>
      <c r="F30" s="66"/>
      <c r="G30" s="53"/>
    </row>
    <row r="31" spans="1:7" ht="14.25">
      <c r="A31" s="69"/>
      <c r="B31" s="70"/>
      <c r="C31" s="71" t="s">
        <v>301</v>
      </c>
      <c r="D31" s="71" t="s">
        <v>290</v>
      </c>
      <c r="E31" s="66"/>
      <c r="F31" s="66"/>
      <c r="G31" s="53"/>
    </row>
    <row r="32" spans="1:7" ht="14.25">
      <c r="A32" s="69"/>
      <c r="B32" s="70"/>
      <c r="C32" s="71" t="s">
        <v>302</v>
      </c>
      <c r="D32" s="71" t="s">
        <v>290</v>
      </c>
      <c r="E32" s="66"/>
      <c r="F32" s="66"/>
      <c r="G32" s="53"/>
    </row>
    <row r="33" spans="1:7" ht="14.25">
      <c r="A33" s="69"/>
      <c r="B33" s="70"/>
      <c r="C33" s="71" t="s">
        <v>303</v>
      </c>
      <c r="D33" s="71" t="s">
        <v>304</v>
      </c>
      <c r="E33" s="66"/>
      <c r="F33" s="66"/>
      <c r="G33" s="53"/>
    </row>
    <row r="34" spans="1:7" ht="14.25">
      <c r="A34" s="69"/>
      <c r="B34" s="72"/>
      <c r="C34" s="73" t="s">
        <v>305</v>
      </c>
      <c r="D34" s="73" t="s">
        <v>290</v>
      </c>
      <c r="E34" s="66"/>
      <c r="F34" s="66"/>
      <c r="G34" s="53"/>
    </row>
    <row r="35" spans="1:7" ht="12.75">
      <c r="A35" s="69"/>
      <c r="B35" s="74" t="s">
        <v>306</v>
      </c>
      <c r="C35" s="71" t="s">
        <v>307</v>
      </c>
      <c r="D35" s="71" t="s">
        <v>308</v>
      </c>
      <c r="E35" s="53"/>
      <c r="F35" s="53"/>
      <c r="G35" s="53"/>
    </row>
    <row r="36" spans="1:7" ht="12.75">
      <c r="A36" s="69"/>
      <c r="B36" s="70"/>
      <c r="C36" s="71" t="s">
        <v>309</v>
      </c>
      <c r="D36" s="71" t="s">
        <v>310</v>
      </c>
      <c r="E36" s="53"/>
      <c r="F36" s="53"/>
      <c r="G36" s="53"/>
    </row>
    <row r="37" spans="1:7" ht="14.25">
      <c r="A37" s="69"/>
      <c r="B37" s="70"/>
      <c r="C37" s="71" t="s">
        <v>311</v>
      </c>
      <c r="D37" s="71" t="s">
        <v>312</v>
      </c>
      <c r="E37" s="66"/>
      <c r="F37" s="66"/>
      <c r="G37" s="53"/>
    </row>
    <row r="38" spans="1:7" ht="14.25">
      <c r="A38" s="69"/>
      <c r="B38" s="70"/>
      <c r="C38" s="71" t="s">
        <v>313</v>
      </c>
      <c r="D38" s="71" t="s">
        <v>314</v>
      </c>
      <c r="E38" s="66"/>
      <c r="F38" s="66"/>
      <c r="G38" s="53"/>
    </row>
    <row r="39" spans="1:7" ht="14.25">
      <c r="A39" s="69"/>
      <c r="B39" s="70"/>
      <c r="C39" s="71" t="s">
        <v>289</v>
      </c>
      <c r="D39" s="71" t="s">
        <v>315</v>
      </c>
      <c r="E39" s="66"/>
      <c r="F39" s="66"/>
      <c r="G39" s="53"/>
    </row>
    <row r="40" spans="1:7" ht="14.25">
      <c r="A40" s="69"/>
      <c r="B40" s="70"/>
      <c r="C40" s="71" t="s">
        <v>316</v>
      </c>
      <c r="D40" s="71" t="s">
        <v>317</v>
      </c>
      <c r="E40" s="66"/>
      <c r="F40" s="66"/>
      <c r="G40" s="53"/>
    </row>
    <row r="41" spans="1:7" ht="14.25">
      <c r="A41" s="69"/>
      <c r="B41" s="70"/>
      <c r="C41" s="71" t="s">
        <v>318</v>
      </c>
      <c r="D41" s="71" t="s">
        <v>304</v>
      </c>
      <c r="E41" s="66"/>
      <c r="F41" s="66"/>
      <c r="G41" s="53"/>
    </row>
    <row r="42" spans="1:7" ht="14.25">
      <c r="A42" s="69"/>
      <c r="B42" s="70"/>
      <c r="C42" s="71" t="s">
        <v>319</v>
      </c>
      <c r="D42" s="71" t="s">
        <v>320</v>
      </c>
      <c r="E42" s="66"/>
      <c r="F42" s="66"/>
      <c r="G42" s="53"/>
    </row>
    <row r="43" spans="1:7" ht="14.25">
      <c r="A43" s="69"/>
      <c r="B43" s="70"/>
      <c r="C43" s="71" t="s">
        <v>297</v>
      </c>
      <c r="D43" s="71" t="s">
        <v>290</v>
      </c>
      <c r="E43" s="66"/>
      <c r="F43" s="66"/>
      <c r="G43" s="53"/>
    </row>
    <row r="44" spans="1:7" ht="14.25">
      <c r="A44" s="69"/>
      <c r="B44" s="72"/>
      <c r="C44" s="73" t="s">
        <v>299</v>
      </c>
      <c r="D44" s="73" t="s">
        <v>290</v>
      </c>
      <c r="E44" s="66"/>
      <c r="F44" s="66"/>
      <c r="G44" s="53"/>
    </row>
    <row r="45" spans="1:7" ht="14.25">
      <c r="A45" s="69"/>
      <c r="B45" s="74" t="s">
        <v>321</v>
      </c>
      <c r="C45" s="71" t="s">
        <v>319</v>
      </c>
      <c r="D45" s="71" t="s">
        <v>322</v>
      </c>
      <c r="E45" s="66"/>
      <c r="F45" s="66"/>
      <c r="G45" s="53"/>
    </row>
    <row r="46" spans="1:7" ht="14.25">
      <c r="A46" s="69"/>
      <c r="B46" s="70"/>
      <c r="C46" s="71" t="s">
        <v>293</v>
      </c>
      <c r="D46" s="71" t="s">
        <v>320</v>
      </c>
      <c r="E46" s="66"/>
      <c r="F46" s="66"/>
      <c r="G46" s="53"/>
    </row>
    <row r="47" spans="1:7" ht="14.25">
      <c r="A47" s="69"/>
      <c r="B47" s="70"/>
      <c r="C47" s="71" t="s">
        <v>295</v>
      </c>
      <c r="D47" s="71" t="s">
        <v>290</v>
      </c>
      <c r="E47" s="66"/>
      <c r="F47" s="66"/>
      <c r="G47" s="53"/>
    </row>
    <row r="48" spans="1:7" ht="14.25">
      <c r="A48" s="69"/>
      <c r="B48" s="70"/>
      <c r="C48" s="71" t="s">
        <v>297</v>
      </c>
      <c r="D48" s="71" t="s">
        <v>323</v>
      </c>
      <c r="E48" s="66"/>
      <c r="F48" s="66"/>
      <c r="G48" s="53"/>
    </row>
    <row r="49" spans="1:7" ht="14.25">
      <c r="A49" s="69"/>
      <c r="B49" s="70"/>
      <c r="C49" s="71" t="s">
        <v>299</v>
      </c>
      <c r="D49" s="71" t="s">
        <v>324</v>
      </c>
      <c r="E49" s="66"/>
      <c r="F49" s="66"/>
      <c r="G49" s="53"/>
    </row>
    <row r="50" spans="1:7" ht="14.25">
      <c r="A50" s="69"/>
      <c r="B50" s="70"/>
      <c r="C50" s="71" t="s">
        <v>301</v>
      </c>
      <c r="D50" s="71" t="s">
        <v>325</v>
      </c>
      <c r="E50" s="66"/>
      <c r="F50" s="66"/>
      <c r="G50" s="53"/>
    </row>
    <row r="51" spans="1:7" ht="14.25">
      <c r="A51" s="69"/>
      <c r="B51" s="70"/>
      <c r="C51" s="71" t="s">
        <v>302</v>
      </c>
      <c r="D51" s="71" t="s">
        <v>326</v>
      </c>
      <c r="E51" s="66"/>
      <c r="F51" s="66"/>
      <c r="G51" s="53"/>
    </row>
    <row r="52" spans="1:7" ht="14.25">
      <c r="A52" s="69"/>
      <c r="B52" s="70"/>
      <c r="C52" s="71" t="s">
        <v>327</v>
      </c>
      <c r="D52" s="71" t="s">
        <v>328</v>
      </c>
      <c r="E52" s="66"/>
      <c r="F52" s="66"/>
      <c r="G52" s="53"/>
    </row>
    <row r="53" spans="1:7" ht="14.25">
      <c r="A53" s="69"/>
      <c r="B53" s="70"/>
      <c r="C53" s="71" t="s">
        <v>329</v>
      </c>
      <c r="D53" s="71" t="s">
        <v>330</v>
      </c>
      <c r="E53" s="66"/>
      <c r="F53" s="66"/>
      <c r="G53" s="53"/>
    </row>
    <row r="54" spans="1:7" ht="14.25">
      <c r="A54" s="69"/>
      <c r="B54" s="72"/>
      <c r="C54" s="73" t="s">
        <v>331</v>
      </c>
      <c r="D54" s="73" t="s">
        <v>300</v>
      </c>
      <c r="E54" s="66"/>
      <c r="F54" s="66"/>
      <c r="G54" s="53"/>
    </row>
    <row r="55" spans="1:7" ht="14.25">
      <c r="A55" s="69"/>
      <c r="B55" s="74" t="s">
        <v>332</v>
      </c>
      <c r="C55" s="71" t="s">
        <v>333</v>
      </c>
      <c r="D55" s="71" t="s">
        <v>334</v>
      </c>
      <c r="E55" s="66"/>
      <c r="F55" s="66"/>
      <c r="G55" s="53"/>
    </row>
    <row r="56" spans="1:7" ht="14.25">
      <c r="A56" s="69"/>
      <c r="B56" s="70"/>
      <c r="C56" s="71" t="s">
        <v>335</v>
      </c>
      <c r="D56" s="71" t="s">
        <v>290</v>
      </c>
      <c r="E56" s="66"/>
      <c r="F56" s="66"/>
      <c r="G56" s="53"/>
    </row>
    <row r="57" spans="1:7" ht="14.25">
      <c r="A57" s="69"/>
      <c r="B57" s="70"/>
      <c r="C57" s="71" t="s">
        <v>336</v>
      </c>
      <c r="D57" s="71" t="s">
        <v>292</v>
      </c>
      <c r="E57" s="66"/>
      <c r="F57" s="66"/>
      <c r="G57" s="53"/>
    </row>
    <row r="58" spans="1:7" ht="14.25">
      <c r="A58" s="69"/>
      <c r="B58" s="70"/>
      <c r="C58" s="71" t="s">
        <v>337</v>
      </c>
      <c r="D58" s="71" t="s">
        <v>338</v>
      </c>
      <c r="E58" s="66"/>
      <c r="F58" s="66"/>
      <c r="G58" s="53"/>
    </row>
    <row r="59" spans="1:7" ht="14.25">
      <c r="A59" s="69"/>
      <c r="B59" s="70"/>
      <c r="C59" s="71" t="s">
        <v>339</v>
      </c>
      <c r="D59" s="71" t="s">
        <v>340</v>
      </c>
      <c r="E59" s="66"/>
      <c r="F59" s="66"/>
      <c r="G59" s="53"/>
    </row>
    <row r="60" spans="1:7" ht="14.25">
      <c r="A60" s="69"/>
      <c r="B60" s="70"/>
      <c r="C60" s="71" t="s">
        <v>341</v>
      </c>
      <c r="D60" s="71" t="s">
        <v>342</v>
      </c>
      <c r="E60" s="66"/>
      <c r="F60" s="66"/>
      <c r="G60" s="53"/>
    </row>
    <row r="61" spans="1:7" ht="14.25">
      <c r="A61" s="69"/>
      <c r="B61" s="70"/>
      <c r="C61" s="71" t="s">
        <v>343</v>
      </c>
      <c r="D61" s="71" t="s">
        <v>344</v>
      </c>
      <c r="E61" s="66"/>
      <c r="F61" s="66"/>
      <c r="G61" s="53"/>
    </row>
    <row r="62" spans="1:7" ht="14.25">
      <c r="A62" s="69"/>
      <c r="B62" s="70"/>
      <c r="C62" s="71" t="s">
        <v>345</v>
      </c>
      <c r="D62" s="71" t="s">
        <v>290</v>
      </c>
      <c r="E62" s="66"/>
      <c r="F62" s="66"/>
      <c r="G62" s="53"/>
    </row>
    <row r="63" spans="1:7" ht="14.25">
      <c r="A63" s="69"/>
      <c r="B63" s="70"/>
      <c r="C63" s="71" t="s">
        <v>346</v>
      </c>
      <c r="D63" s="71" t="s">
        <v>347</v>
      </c>
      <c r="E63" s="66"/>
      <c r="F63" s="66"/>
      <c r="G63" s="53"/>
    </row>
    <row r="64" spans="1:7" ht="14.25">
      <c r="A64" s="69"/>
      <c r="B64" s="70"/>
      <c r="C64" s="71" t="s">
        <v>348</v>
      </c>
      <c r="D64" s="71" t="s">
        <v>349</v>
      </c>
      <c r="E64" s="66"/>
      <c r="F64" s="66"/>
      <c r="G64" s="53"/>
    </row>
    <row r="65" spans="1:7" ht="14.25">
      <c r="A65" s="69"/>
      <c r="B65" s="72"/>
      <c r="C65" s="73" t="s">
        <v>350</v>
      </c>
      <c r="D65" s="73" t="s">
        <v>351</v>
      </c>
      <c r="E65" s="66"/>
      <c r="F65" s="66"/>
      <c r="G65" s="53"/>
    </row>
    <row r="66" spans="1:7" ht="14.25">
      <c r="A66" s="69"/>
      <c r="B66" s="74" t="s">
        <v>352</v>
      </c>
      <c r="C66" s="71" t="s">
        <v>353</v>
      </c>
      <c r="D66" s="71" t="s">
        <v>334</v>
      </c>
      <c r="E66" s="66"/>
      <c r="F66" s="66"/>
      <c r="G66" s="53"/>
    </row>
    <row r="67" spans="1:7" ht="12.75">
      <c r="A67" s="69"/>
      <c r="B67" s="70"/>
      <c r="C67" s="71" t="s">
        <v>354</v>
      </c>
      <c r="D67" s="71" t="s">
        <v>355</v>
      </c>
      <c r="E67" s="53"/>
      <c r="F67" s="53"/>
      <c r="G67" s="53"/>
    </row>
    <row r="68" spans="1:7" ht="12.75">
      <c r="A68" s="69"/>
      <c r="B68" s="70"/>
      <c r="C68" s="71" t="s">
        <v>356</v>
      </c>
      <c r="D68" s="71" t="s">
        <v>304</v>
      </c>
      <c r="E68" s="53"/>
      <c r="F68" s="53"/>
      <c r="G68" s="53"/>
    </row>
    <row r="69" spans="1:5" ht="12.75">
      <c r="A69" s="69"/>
      <c r="B69" s="70"/>
      <c r="C69" s="71" t="s">
        <v>357</v>
      </c>
      <c r="D69" s="71" t="s">
        <v>325</v>
      </c>
      <c r="E69" s="53"/>
    </row>
    <row r="70" spans="1:5" ht="12.75">
      <c r="A70" s="69"/>
      <c r="B70" s="70"/>
      <c r="C70" s="71" t="s">
        <v>358</v>
      </c>
      <c r="D70" s="71" t="s">
        <v>334</v>
      </c>
      <c r="E70" s="53"/>
    </row>
    <row r="71" spans="1:5" ht="12.75">
      <c r="A71" s="69"/>
      <c r="B71" s="70"/>
      <c r="C71" s="71" t="s">
        <v>359</v>
      </c>
      <c r="D71" s="71" t="s">
        <v>360</v>
      </c>
      <c r="E71" s="53"/>
    </row>
    <row r="72" spans="1:5" ht="12.75">
      <c r="A72" s="69"/>
      <c r="B72" s="70"/>
      <c r="C72" s="71" t="s">
        <v>361</v>
      </c>
      <c r="D72" s="71" t="s">
        <v>362</v>
      </c>
      <c r="E72" s="53"/>
    </row>
    <row r="73" spans="1:5" ht="12.75">
      <c r="A73" s="69"/>
      <c r="B73" s="70"/>
      <c r="C73" s="71" t="s">
        <v>363</v>
      </c>
      <c r="D73" s="71" t="s">
        <v>364</v>
      </c>
      <c r="E73" s="53"/>
    </row>
    <row r="74" spans="1:5" ht="12.75">
      <c r="A74" s="69"/>
      <c r="B74" s="70"/>
      <c r="C74" s="71" t="s">
        <v>365</v>
      </c>
      <c r="D74" s="71" t="s">
        <v>366</v>
      </c>
      <c r="E74" s="53"/>
    </row>
    <row r="75" spans="1:5" ht="12.75">
      <c r="A75" s="69"/>
      <c r="B75" s="70"/>
      <c r="C75" s="71" t="s">
        <v>367</v>
      </c>
      <c r="D75" s="71" t="s">
        <v>368</v>
      </c>
      <c r="E75" s="53"/>
    </row>
    <row r="76" spans="1:5" ht="12.75">
      <c r="A76" s="69"/>
      <c r="B76" s="70"/>
      <c r="C76" s="71" t="s">
        <v>369</v>
      </c>
      <c r="D76" s="71" t="s">
        <v>370</v>
      </c>
      <c r="E76" s="53"/>
    </row>
    <row r="77" spans="1:5" ht="12.75">
      <c r="A77" s="69"/>
      <c r="B77" s="70"/>
      <c r="C77" s="71" t="s">
        <v>371</v>
      </c>
      <c r="D77" s="71" t="s">
        <v>290</v>
      </c>
      <c r="E77" s="53"/>
    </row>
    <row r="78" spans="1:5" ht="12.75">
      <c r="A78" s="69"/>
      <c r="B78" s="70"/>
      <c r="C78" s="71" t="s">
        <v>372</v>
      </c>
      <c r="D78" s="71" t="s">
        <v>300</v>
      </c>
      <c r="E78" s="53"/>
    </row>
    <row r="79" spans="1:5" ht="12.75">
      <c r="A79" s="69"/>
      <c r="B79" s="72"/>
      <c r="C79" s="73" t="s">
        <v>373</v>
      </c>
      <c r="D79" s="73" t="s">
        <v>374</v>
      </c>
      <c r="E79" s="53"/>
    </row>
    <row r="80" spans="1:5" ht="12.75">
      <c r="A80" s="69"/>
      <c r="B80" s="74" t="s">
        <v>375</v>
      </c>
      <c r="C80" s="71" t="s">
        <v>376</v>
      </c>
      <c r="D80" s="71" t="s">
        <v>334</v>
      </c>
      <c r="E80" s="53"/>
    </row>
    <row r="81" spans="1:5" ht="12.75">
      <c r="A81" s="69"/>
      <c r="B81" s="70"/>
      <c r="C81" s="71" t="s">
        <v>309</v>
      </c>
      <c r="D81" s="71" t="s">
        <v>377</v>
      </c>
      <c r="E81" s="53"/>
    </row>
    <row r="82" spans="1:5" ht="12.75">
      <c r="A82" s="69"/>
      <c r="B82" s="70"/>
      <c r="C82" s="71" t="s">
        <v>378</v>
      </c>
      <c r="D82" s="71" t="s">
        <v>290</v>
      </c>
      <c r="E82" s="53"/>
    </row>
    <row r="83" spans="1:5" ht="12.75">
      <c r="A83" s="69"/>
      <c r="B83" s="70"/>
      <c r="C83" s="71" t="s">
        <v>313</v>
      </c>
      <c r="D83" s="71" t="s">
        <v>300</v>
      </c>
      <c r="E83" s="53"/>
    </row>
    <row r="84" spans="1:5" ht="12.75">
      <c r="A84" s="69"/>
      <c r="B84" s="70"/>
      <c r="C84" s="71" t="s">
        <v>316</v>
      </c>
      <c r="D84" s="71" t="s">
        <v>290</v>
      </c>
      <c r="E84" s="53"/>
    </row>
    <row r="85" spans="1:5" ht="12.75">
      <c r="A85" s="69"/>
      <c r="B85" s="70"/>
      <c r="C85" s="71" t="s">
        <v>379</v>
      </c>
      <c r="D85" s="71" t="s">
        <v>320</v>
      </c>
      <c r="E85" s="53"/>
    </row>
    <row r="86" spans="1:5" ht="12.75">
      <c r="A86" s="69"/>
      <c r="B86" s="70"/>
      <c r="C86" s="71" t="s">
        <v>380</v>
      </c>
      <c r="D86" s="71" t="s">
        <v>381</v>
      </c>
      <c r="E86" s="53"/>
    </row>
    <row r="87" spans="1:5" ht="12.75">
      <c r="A87" s="69"/>
      <c r="B87" s="70"/>
      <c r="C87" s="71" t="s">
        <v>319</v>
      </c>
      <c r="D87" s="71" t="s">
        <v>290</v>
      </c>
      <c r="E87" s="53"/>
    </row>
    <row r="88" spans="1:5" ht="12.75">
      <c r="A88" s="69"/>
      <c r="B88" s="70"/>
      <c r="C88" s="71" t="s">
        <v>291</v>
      </c>
      <c r="D88" s="71" t="s">
        <v>334</v>
      </c>
      <c r="E88" s="53"/>
    </row>
    <row r="89" spans="1:5" ht="12.75">
      <c r="A89" s="69"/>
      <c r="B89" s="70"/>
      <c r="C89" s="71" t="s">
        <v>293</v>
      </c>
      <c r="D89" s="71" t="s">
        <v>351</v>
      </c>
      <c r="E89" s="53"/>
    </row>
    <row r="90" spans="1:5" ht="12.75">
      <c r="A90" s="69"/>
      <c r="B90" s="70"/>
      <c r="C90" s="71" t="s">
        <v>295</v>
      </c>
      <c r="D90" s="71" t="s">
        <v>320</v>
      </c>
      <c r="E90" s="53"/>
    </row>
    <row r="91" spans="1:5" ht="12.75">
      <c r="A91" s="69"/>
      <c r="B91" s="70"/>
      <c r="C91" s="71" t="s">
        <v>297</v>
      </c>
      <c r="D91" s="71" t="s">
        <v>330</v>
      </c>
      <c r="E91" s="53"/>
    </row>
    <row r="92" spans="1:5" ht="12.75">
      <c r="A92" s="69"/>
      <c r="B92" s="70"/>
      <c r="C92" s="71" t="s">
        <v>299</v>
      </c>
      <c r="D92" s="71" t="s">
        <v>382</v>
      </c>
      <c r="E92" s="53"/>
    </row>
    <row r="93" spans="1:5" ht="12.75">
      <c r="A93" s="69"/>
      <c r="B93" s="70"/>
      <c r="C93" s="71" t="s">
        <v>301</v>
      </c>
      <c r="D93" s="71" t="s">
        <v>383</v>
      </c>
      <c r="E93" s="53"/>
    </row>
    <row r="94" spans="1:5" ht="12.75">
      <c r="A94" s="69"/>
      <c r="B94" s="70"/>
      <c r="C94" s="71" t="s">
        <v>302</v>
      </c>
      <c r="D94" s="71" t="s">
        <v>384</v>
      </c>
      <c r="E94" s="53"/>
    </row>
    <row r="95" spans="1:5" ht="12.75">
      <c r="A95" s="69"/>
      <c r="B95" s="70"/>
      <c r="C95" s="71" t="s">
        <v>327</v>
      </c>
      <c r="D95" s="71" t="s">
        <v>385</v>
      </c>
      <c r="E95" s="53"/>
    </row>
    <row r="96" spans="1:5" ht="12.75">
      <c r="A96" s="69"/>
      <c r="B96" s="70"/>
      <c r="C96" s="71" t="s">
        <v>329</v>
      </c>
      <c r="D96" s="71" t="s">
        <v>386</v>
      </c>
      <c r="E96" s="53"/>
    </row>
    <row r="97" spans="1:5" ht="12.75">
      <c r="A97" s="69"/>
      <c r="B97" s="70"/>
      <c r="C97" s="71" t="s">
        <v>331</v>
      </c>
      <c r="D97" s="71" t="s">
        <v>387</v>
      </c>
      <c r="E97" s="53"/>
    </row>
    <row r="98" spans="1:5" ht="12.75">
      <c r="A98" s="69"/>
      <c r="B98" s="72"/>
      <c r="C98" s="73" t="s">
        <v>388</v>
      </c>
      <c r="D98" s="73" t="s">
        <v>300</v>
      </c>
      <c r="E98" s="53"/>
    </row>
    <row r="99" spans="1:5" ht="12.75">
      <c r="A99" s="69"/>
      <c r="B99" s="74" t="s">
        <v>389</v>
      </c>
      <c r="C99" s="71" t="s">
        <v>390</v>
      </c>
      <c r="D99" s="71" t="s">
        <v>391</v>
      </c>
      <c r="E99" s="53"/>
    </row>
    <row r="100" spans="1:5" ht="12.75">
      <c r="A100" s="69"/>
      <c r="B100" s="70"/>
      <c r="C100" s="71" t="s">
        <v>392</v>
      </c>
      <c r="D100" s="71" t="s">
        <v>304</v>
      </c>
      <c r="E100" s="53"/>
    </row>
    <row r="101" spans="1:5" ht="12.75">
      <c r="A101" s="69"/>
      <c r="B101" s="70"/>
      <c r="C101" s="71" t="s">
        <v>393</v>
      </c>
      <c r="D101" s="71" t="s">
        <v>328</v>
      </c>
      <c r="E101" s="53"/>
    </row>
    <row r="102" spans="1:5" ht="12.75">
      <c r="A102" s="69"/>
      <c r="B102" s="70"/>
      <c r="C102" s="71" t="s">
        <v>394</v>
      </c>
      <c r="D102" s="71" t="s">
        <v>292</v>
      </c>
      <c r="E102" s="53"/>
    </row>
    <row r="103" spans="1:5" ht="12.75">
      <c r="A103" s="69"/>
      <c r="B103" s="70"/>
      <c r="C103" s="71" t="s">
        <v>395</v>
      </c>
      <c r="D103" s="71" t="s">
        <v>368</v>
      </c>
      <c r="E103" s="53"/>
    </row>
    <row r="104" spans="1:5" ht="12.75">
      <c r="A104" s="69"/>
      <c r="B104" s="70"/>
      <c r="C104" s="71" t="s">
        <v>396</v>
      </c>
      <c r="D104" s="71" t="s">
        <v>397</v>
      </c>
      <c r="E104" s="53"/>
    </row>
    <row r="105" spans="1:5" ht="12.75">
      <c r="A105" s="69"/>
      <c r="B105" s="70"/>
      <c r="C105" s="71" t="s">
        <v>398</v>
      </c>
      <c r="D105" s="71" t="s">
        <v>399</v>
      </c>
      <c r="E105" s="53"/>
    </row>
    <row r="106" spans="1:5" ht="12.75">
      <c r="A106" s="69"/>
      <c r="B106" s="70"/>
      <c r="C106" s="71" t="s">
        <v>400</v>
      </c>
      <c r="D106" s="71" t="s">
        <v>401</v>
      </c>
      <c r="E106" s="53"/>
    </row>
    <row r="107" spans="1:5" ht="12.75">
      <c r="A107" s="69"/>
      <c r="B107" s="70"/>
      <c r="C107" s="71" t="s">
        <v>402</v>
      </c>
      <c r="D107" s="71" t="s">
        <v>317</v>
      </c>
      <c r="E107" s="53"/>
    </row>
    <row r="108" spans="1:5" ht="12.75">
      <c r="A108" s="69"/>
      <c r="B108" s="70"/>
      <c r="C108" s="71" t="s">
        <v>403</v>
      </c>
      <c r="D108" s="71" t="s">
        <v>300</v>
      </c>
      <c r="E108" s="53"/>
    </row>
    <row r="109" spans="1:5" ht="12.75">
      <c r="A109" s="69"/>
      <c r="B109" s="70"/>
      <c r="C109" s="71" t="s">
        <v>404</v>
      </c>
      <c r="D109" s="71" t="s">
        <v>323</v>
      </c>
      <c r="E109" s="53"/>
    </row>
    <row r="110" spans="1:5" ht="12.75">
      <c r="A110" s="69"/>
      <c r="B110" s="70"/>
      <c r="C110" s="71" t="s">
        <v>405</v>
      </c>
      <c r="D110" s="71" t="s">
        <v>304</v>
      </c>
      <c r="E110" s="53"/>
    </row>
    <row r="111" spans="1:5" ht="12.75">
      <c r="A111" s="69"/>
      <c r="B111" s="70"/>
      <c r="C111" s="71" t="s">
        <v>406</v>
      </c>
      <c r="D111" s="71" t="s">
        <v>290</v>
      </c>
      <c r="E111" s="53"/>
    </row>
    <row r="112" spans="1:5" ht="12.75">
      <c r="A112" s="69"/>
      <c r="B112" s="72"/>
      <c r="C112" s="73" t="s">
        <v>407</v>
      </c>
      <c r="D112" s="73" t="s">
        <v>304</v>
      </c>
      <c r="E112" s="53"/>
    </row>
    <row r="113" spans="1:5" ht="12.75">
      <c r="A113" s="69"/>
      <c r="B113" s="74" t="s">
        <v>408</v>
      </c>
      <c r="C113" s="71" t="s">
        <v>309</v>
      </c>
      <c r="D113" s="71" t="s">
        <v>304</v>
      </c>
      <c r="E113" s="53"/>
    </row>
    <row r="114" spans="1:5" ht="12.75">
      <c r="A114" s="69"/>
      <c r="B114" s="70"/>
      <c r="C114" s="71" t="s">
        <v>311</v>
      </c>
      <c r="D114" s="71" t="s">
        <v>320</v>
      </c>
      <c r="E114" s="53"/>
    </row>
    <row r="115" spans="1:5" ht="12.75">
      <c r="A115" s="69"/>
      <c r="B115" s="70"/>
      <c r="C115" s="71" t="s">
        <v>319</v>
      </c>
      <c r="D115" s="71" t="s">
        <v>320</v>
      </c>
      <c r="E115" s="53"/>
    </row>
    <row r="116" spans="1:5" ht="12.75">
      <c r="A116" s="69"/>
      <c r="B116" s="70"/>
      <c r="C116" s="71" t="s">
        <v>291</v>
      </c>
      <c r="D116" s="71" t="s">
        <v>351</v>
      </c>
      <c r="E116" s="53"/>
    </row>
    <row r="117" spans="1:5" ht="12.75">
      <c r="A117" s="69"/>
      <c r="B117" s="70"/>
      <c r="C117" s="71" t="s">
        <v>293</v>
      </c>
      <c r="D117" s="71" t="s">
        <v>290</v>
      </c>
      <c r="E117" s="53"/>
    </row>
    <row r="118" spans="1:5" ht="12.75">
      <c r="A118" s="69"/>
      <c r="B118" s="70"/>
      <c r="C118" s="71" t="s">
        <v>295</v>
      </c>
      <c r="D118" s="71" t="s">
        <v>300</v>
      </c>
      <c r="E118" s="53"/>
    </row>
    <row r="119" spans="1:5" ht="12.75">
      <c r="A119" s="69"/>
      <c r="B119" s="70"/>
      <c r="C119" s="71" t="s">
        <v>299</v>
      </c>
      <c r="D119" s="71" t="s">
        <v>409</v>
      </c>
      <c r="E119" s="53"/>
    </row>
    <row r="120" spans="1:5" ht="12.75">
      <c r="A120" s="69"/>
      <c r="B120" s="70"/>
      <c r="C120" s="71" t="s">
        <v>301</v>
      </c>
      <c r="D120" s="71" t="s">
        <v>410</v>
      </c>
      <c r="E120" s="53"/>
    </row>
    <row r="121" spans="1:5" ht="12.75">
      <c r="A121" s="69"/>
      <c r="B121" s="70"/>
      <c r="C121" s="71" t="s">
        <v>302</v>
      </c>
      <c r="D121" s="71" t="s">
        <v>411</v>
      </c>
      <c r="E121" s="53"/>
    </row>
    <row r="122" spans="1:5" ht="12.75">
      <c r="A122" s="69"/>
      <c r="B122" s="70"/>
      <c r="C122" s="71" t="s">
        <v>327</v>
      </c>
      <c r="D122" s="71" t="s">
        <v>412</v>
      </c>
      <c r="E122" s="53"/>
    </row>
    <row r="123" spans="1:5" ht="12.75">
      <c r="A123" s="69"/>
      <c r="B123" s="70"/>
      <c r="C123" s="71" t="s">
        <v>329</v>
      </c>
      <c r="D123" s="71" t="s">
        <v>413</v>
      </c>
      <c r="E123" s="53"/>
    </row>
    <row r="124" spans="1:5" ht="12.75">
      <c r="A124" s="69"/>
      <c r="B124" s="70"/>
      <c r="C124" s="71" t="s">
        <v>331</v>
      </c>
      <c r="D124" s="71" t="s">
        <v>414</v>
      </c>
      <c r="E124" s="53"/>
    </row>
    <row r="125" spans="1:5" ht="12.75">
      <c r="A125" s="69"/>
      <c r="B125" s="70"/>
      <c r="C125" s="71" t="s">
        <v>388</v>
      </c>
      <c r="D125" s="71" t="s">
        <v>340</v>
      </c>
      <c r="E125" s="53"/>
    </row>
    <row r="126" spans="1:5" ht="12.75">
      <c r="A126" s="69"/>
      <c r="B126" s="70"/>
      <c r="C126" s="71" t="s">
        <v>303</v>
      </c>
      <c r="D126" s="71" t="s">
        <v>415</v>
      </c>
      <c r="E126" s="53"/>
    </row>
    <row r="127" spans="1:5" ht="12.75">
      <c r="A127" s="69"/>
      <c r="B127" s="70"/>
      <c r="C127" s="71" t="s">
        <v>416</v>
      </c>
      <c r="D127" s="71" t="s">
        <v>290</v>
      </c>
      <c r="E127" s="53"/>
    </row>
    <row r="128" spans="1:5" ht="12.75">
      <c r="A128" s="69"/>
      <c r="B128" s="70"/>
      <c r="C128" s="71" t="s">
        <v>417</v>
      </c>
      <c r="D128" s="71" t="s">
        <v>310</v>
      </c>
      <c r="E128" s="53"/>
    </row>
    <row r="129" spans="1:5" ht="12.75">
      <c r="A129" s="69"/>
      <c r="B129" s="70"/>
      <c r="C129" s="71" t="s">
        <v>305</v>
      </c>
      <c r="D129" s="71" t="s">
        <v>315</v>
      </c>
      <c r="E129" s="53"/>
    </row>
    <row r="130" spans="1:5" ht="12.75">
      <c r="A130" s="69"/>
      <c r="B130" s="70"/>
      <c r="C130" s="71" t="s">
        <v>418</v>
      </c>
      <c r="D130" s="71" t="s">
        <v>330</v>
      </c>
      <c r="E130" s="53"/>
    </row>
    <row r="131" spans="1:5" ht="12.75">
      <c r="A131" s="69"/>
      <c r="B131" s="70"/>
      <c r="C131" s="71" t="s">
        <v>363</v>
      </c>
      <c r="D131" s="71" t="s">
        <v>304</v>
      </c>
      <c r="E131" s="53"/>
    </row>
    <row r="132" spans="1:5" ht="12.75">
      <c r="A132" s="69"/>
      <c r="B132" s="72"/>
      <c r="C132" s="73" t="s">
        <v>365</v>
      </c>
      <c r="D132" s="73" t="s">
        <v>334</v>
      </c>
      <c r="E132" s="53"/>
    </row>
    <row r="133" spans="1:5" ht="12.75">
      <c r="A133" s="69"/>
      <c r="B133" s="74" t="s">
        <v>419</v>
      </c>
      <c r="C133" s="71" t="s">
        <v>420</v>
      </c>
      <c r="D133" s="71" t="s">
        <v>351</v>
      </c>
      <c r="E133" s="53"/>
    </row>
    <row r="134" spans="1:5" ht="12.75">
      <c r="A134" s="69"/>
      <c r="B134" s="70"/>
      <c r="C134" s="71" t="s">
        <v>421</v>
      </c>
      <c r="D134" s="71" t="s">
        <v>304</v>
      </c>
      <c r="E134" s="53"/>
    </row>
    <row r="135" spans="1:5" ht="12.75">
      <c r="A135" s="69"/>
      <c r="B135" s="70"/>
      <c r="C135" s="71" t="s">
        <v>422</v>
      </c>
      <c r="D135" s="71" t="s">
        <v>304</v>
      </c>
      <c r="E135" s="53"/>
    </row>
    <row r="136" spans="1:5" ht="12.75">
      <c r="A136" s="69"/>
      <c r="B136" s="70"/>
      <c r="C136" s="71" t="s">
        <v>423</v>
      </c>
      <c r="D136" s="71" t="s">
        <v>300</v>
      </c>
      <c r="E136" s="53"/>
    </row>
    <row r="137" spans="1:5" ht="12.75">
      <c r="A137" s="69"/>
      <c r="B137" s="70"/>
      <c r="C137" s="71" t="s">
        <v>424</v>
      </c>
      <c r="D137" s="71" t="s">
        <v>355</v>
      </c>
      <c r="E137" s="53"/>
    </row>
    <row r="138" spans="1:5" ht="12.75">
      <c r="A138" s="69"/>
      <c r="B138" s="70"/>
      <c r="C138" s="71" t="s">
        <v>425</v>
      </c>
      <c r="D138" s="71" t="s">
        <v>320</v>
      </c>
      <c r="E138" s="53"/>
    </row>
    <row r="139" spans="1:5" ht="12.75">
      <c r="A139" s="69"/>
      <c r="B139" s="70"/>
      <c r="C139" s="71" t="s">
        <v>426</v>
      </c>
      <c r="D139" s="71" t="s">
        <v>322</v>
      </c>
      <c r="E139" s="53"/>
    </row>
    <row r="140" spans="1:5" ht="12.75">
      <c r="A140" s="69"/>
      <c r="B140" s="70"/>
      <c r="C140" s="71" t="s">
        <v>390</v>
      </c>
      <c r="D140" s="71" t="s">
        <v>427</v>
      </c>
      <c r="E140" s="53"/>
    </row>
    <row r="141" spans="1:5" ht="12.75">
      <c r="A141" s="69"/>
      <c r="B141" s="70"/>
      <c r="C141" s="71" t="s">
        <v>428</v>
      </c>
      <c r="D141" s="71" t="s">
        <v>429</v>
      </c>
      <c r="E141" s="53"/>
    </row>
    <row r="142" spans="1:5" ht="12.75">
      <c r="A142" s="69"/>
      <c r="B142" s="70"/>
      <c r="C142" s="71" t="s">
        <v>430</v>
      </c>
      <c r="D142" s="71" t="s">
        <v>387</v>
      </c>
      <c r="E142" s="53"/>
    </row>
    <row r="143" spans="1:5" ht="12.75">
      <c r="A143" s="69"/>
      <c r="B143" s="70"/>
      <c r="C143" s="71" t="s">
        <v>392</v>
      </c>
      <c r="D143" s="71" t="s">
        <v>431</v>
      </c>
      <c r="E143" s="53"/>
    </row>
    <row r="144" spans="1:5" ht="12.75">
      <c r="A144" s="69"/>
      <c r="B144" s="70"/>
      <c r="C144" s="71" t="s">
        <v>393</v>
      </c>
      <c r="D144" s="71" t="s">
        <v>334</v>
      </c>
      <c r="E144" s="53"/>
    </row>
    <row r="145" spans="1:5" ht="12.75">
      <c r="A145" s="69"/>
      <c r="B145" s="72"/>
      <c r="C145" s="73" t="s">
        <v>396</v>
      </c>
      <c r="D145" s="73" t="s">
        <v>290</v>
      </c>
      <c r="E145" s="53"/>
    </row>
    <row r="146" spans="1:5" ht="12.75">
      <c r="A146" s="69"/>
      <c r="B146" s="74" t="s">
        <v>432</v>
      </c>
      <c r="C146" s="71" t="s">
        <v>433</v>
      </c>
      <c r="D146" s="71" t="s">
        <v>434</v>
      </c>
      <c r="E146" s="53"/>
    </row>
    <row r="147" spans="1:5" ht="12.75">
      <c r="A147" s="69"/>
      <c r="B147" s="70"/>
      <c r="C147" s="71" t="s">
        <v>435</v>
      </c>
      <c r="D147" s="71" t="s">
        <v>436</v>
      </c>
      <c r="E147" s="53"/>
    </row>
    <row r="148" spans="1:5" ht="12.75">
      <c r="A148" s="69"/>
      <c r="B148" s="70"/>
      <c r="C148" s="71" t="s">
        <v>422</v>
      </c>
      <c r="D148" s="71" t="s">
        <v>437</v>
      </c>
      <c r="E148" s="53"/>
    </row>
    <row r="149" spans="1:5" ht="12.75">
      <c r="A149" s="69"/>
      <c r="B149" s="70"/>
      <c r="C149" s="71" t="s">
        <v>438</v>
      </c>
      <c r="D149" s="71" t="s">
        <v>351</v>
      </c>
      <c r="E149" s="53"/>
    </row>
    <row r="150" spans="1:5" ht="12.75">
      <c r="A150" s="69"/>
      <c r="B150" s="70"/>
      <c r="C150" s="71" t="s">
        <v>439</v>
      </c>
      <c r="D150" s="71" t="s">
        <v>334</v>
      </c>
      <c r="E150" s="53"/>
    </row>
    <row r="151" spans="1:5" ht="12.75">
      <c r="A151" s="69"/>
      <c r="B151" s="70"/>
      <c r="C151" s="71" t="s">
        <v>440</v>
      </c>
      <c r="D151" s="71" t="s">
        <v>441</v>
      </c>
      <c r="E151" s="53"/>
    </row>
    <row r="152" spans="1:5" ht="12.75">
      <c r="A152" s="69"/>
      <c r="B152" s="70"/>
      <c r="C152" s="71" t="s">
        <v>442</v>
      </c>
      <c r="D152" s="71" t="s">
        <v>443</v>
      </c>
      <c r="E152" s="53"/>
    </row>
    <row r="153" spans="1:5" ht="12.75">
      <c r="A153" s="69"/>
      <c r="B153" s="70"/>
      <c r="C153" s="71" t="s">
        <v>444</v>
      </c>
      <c r="D153" s="71" t="s">
        <v>364</v>
      </c>
      <c r="E153" s="53"/>
    </row>
    <row r="154" spans="1:5" ht="12.75">
      <c r="A154" s="69"/>
      <c r="B154" s="70"/>
      <c r="C154" s="71" t="s">
        <v>445</v>
      </c>
      <c r="D154" s="71" t="s">
        <v>300</v>
      </c>
      <c r="E154" s="53"/>
    </row>
    <row r="155" spans="1:5" ht="12.75">
      <c r="A155" s="69"/>
      <c r="B155" s="70"/>
      <c r="C155" s="71" t="s">
        <v>446</v>
      </c>
      <c r="D155" s="71" t="s">
        <v>447</v>
      </c>
      <c r="E155" s="53"/>
    </row>
    <row r="156" spans="1:5" ht="12.75">
      <c r="A156" s="69"/>
      <c r="B156" s="70"/>
      <c r="C156" s="71" t="s">
        <v>448</v>
      </c>
      <c r="D156" s="71" t="s">
        <v>374</v>
      </c>
      <c r="E156" s="53"/>
    </row>
    <row r="157" spans="1:5" ht="12.75">
      <c r="A157" s="69"/>
      <c r="B157" s="70"/>
      <c r="C157" s="71" t="s">
        <v>449</v>
      </c>
      <c r="D157" s="71" t="s">
        <v>374</v>
      </c>
      <c r="E157" s="53"/>
    </row>
    <row r="158" spans="1:5" ht="12.75">
      <c r="A158" s="69"/>
      <c r="B158" s="72"/>
      <c r="C158" s="73" t="s">
        <v>450</v>
      </c>
      <c r="D158" s="73" t="s">
        <v>374</v>
      </c>
      <c r="E158" s="53"/>
    </row>
    <row r="159" spans="2:10" s="69" customFormat="1" ht="12.75">
      <c r="B159" s="75"/>
      <c r="C159" s="75"/>
      <c r="D159" s="76"/>
      <c r="E159" s="53"/>
      <c r="F159" s="53"/>
      <c r="G159" s="53"/>
      <c r="H159" s="53"/>
      <c r="I159" s="53"/>
      <c r="J159" s="53"/>
    </row>
    <row r="160" spans="2:10" s="69" customFormat="1" ht="12.75">
      <c r="B160" s="75"/>
      <c r="C160" s="75"/>
      <c r="D160" s="76"/>
      <c r="E160" s="53"/>
      <c r="F160" s="53"/>
      <c r="G160" s="53"/>
      <c r="H160" s="53"/>
      <c r="I160" s="53"/>
      <c r="J160" s="53"/>
    </row>
    <row r="161" spans="2:10" s="69" customFormat="1" ht="12.75">
      <c r="B161" s="75"/>
      <c r="C161" s="75"/>
      <c r="D161" s="76"/>
      <c r="E161" s="53"/>
      <c r="F161" s="53"/>
      <c r="G161" s="53"/>
      <c r="H161" s="53"/>
      <c r="I161" s="53"/>
      <c r="J161" s="53"/>
    </row>
    <row r="162" spans="2:10" s="69" customFormat="1" ht="12.75">
      <c r="B162" s="75"/>
      <c r="C162" s="75"/>
      <c r="D162" s="76"/>
      <c r="E162" s="53"/>
      <c r="F162" s="53"/>
      <c r="G162" s="53"/>
      <c r="H162" s="53"/>
      <c r="I162" s="53"/>
      <c r="J162" s="53"/>
    </row>
    <row r="163" spans="2:10" s="69" customFormat="1" ht="12.75">
      <c r="B163" s="75"/>
      <c r="C163" s="75"/>
      <c r="D163" s="76"/>
      <c r="E163" s="53"/>
      <c r="F163" s="53"/>
      <c r="G163" s="53"/>
      <c r="H163" s="53"/>
      <c r="I163" s="53"/>
      <c r="J163" s="53"/>
    </row>
    <row r="164" spans="2:10" s="69" customFormat="1" ht="12.75">
      <c r="B164" s="75"/>
      <c r="C164" s="75"/>
      <c r="D164" s="76"/>
      <c r="E164" s="53"/>
      <c r="F164" s="53"/>
      <c r="G164" s="53"/>
      <c r="H164" s="53"/>
      <c r="I164" s="53"/>
      <c r="J164" s="53"/>
    </row>
    <row r="165" spans="2:10" s="69" customFormat="1" ht="12.75">
      <c r="B165" s="75"/>
      <c r="C165" s="75"/>
      <c r="D165" s="76"/>
      <c r="E165" s="53"/>
      <c r="F165" s="53"/>
      <c r="G165" s="53"/>
      <c r="H165" s="53"/>
      <c r="I165" s="53"/>
      <c r="J165" s="53"/>
    </row>
    <row r="166" spans="2:10" s="69" customFormat="1" ht="12.75">
      <c r="B166" s="75"/>
      <c r="C166" s="75"/>
      <c r="D166" s="76"/>
      <c r="E166" s="53"/>
      <c r="F166" s="53"/>
      <c r="G166" s="53"/>
      <c r="H166" s="53"/>
      <c r="I166" s="53"/>
      <c r="J166" s="53"/>
    </row>
    <row r="167" spans="2:10" s="69" customFormat="1" ht="12.75">
      <c r="B167" s="75"/>
      <c r="C167" s="75"/>
      <c r="D167" s="76"/>
      <c r="E167" s="53"/>
      <c r="F167" s="53"/>
      <c r="G167" s="53"/>
      <c r="H167" s="53"/>
      <c r="I167" s="53"/>
      <c r="J167" s="53"/>
    </row>
    <row r="168" spans="2:10" s="69" customFormat="1" ht="12.75">
      <c r="B168" s="75"/>
      <c r="C168" s="75"/>
      <c r="D168" s="76"/>
      <c r="E168" s="53"/>
      <c r="F168" s="53"/>
      <c r="G168" s="53"/>
      <c r="H168" s="53"/>
      <c r="I168" s="53"/>
      <c r="J168" s="53"/>
    </row>
    <row r="169" spans="2:10" s="69" customFormat="1" ht="12.75">
      <c r="B169" s="75"/>
      <c r="C169" s="75"/>
      <c r="D169" s="76"/>
      <c r="E169" s="53"/>
      <c r="F169" s="53"/>
      <c r="G169" s="53"/>
      <c r="H169" s="53"/>
      <c r="I169" s="53"/>
      <c r="J169" s="53"/>
    </row>
    <row r="170" spans="2:10" s="69" customFormat="1" ht="12.75">
      <c r="B170" s="75"/>
      <c r="C170" s="75"/>
      <c r="D170" s="76"/>
      <c r="E170" s="53"/>
      <c r="F170" s="53"/>
      <c r="G170" s="53"/>
      <c r="H170" s="53"/>
      <c r="I170" s="53"/>
      <c r="J170" s="53"/>
    </row>
    <row r="171" spans="2:10" s="69" customFormat="1" ht="12.75">
      <c r="B171" s="75"/>
      <c r="C171" s="75"/>
      <c r="D171" s="76"/>
      <c r="E171" s="53"/>
      <c r="F171" s="53"/>
      <c r="G171" s="53"/>
      <c r="H171" s="53"/>
      <c r="I171" s="53"/>
      <c r="J171" s="53"/>
    </row>
    <row r="172" spans="2:10" s="69" customFormat="1" ht="12.75">
      <c r="B172" s="75"/>
      <c r="C172" s="75"/>
      <c r="D172" s="76"/>
      <c r="E172" s="53"/>
      <c r="F172" s="53"/>
      <c r="G172" s="53"/>
      <c r="H172" s="53"/>
      <c r="I172" s="53"/>
      <c r="J172" s="53"/>
    </row>
    <row r="173" spans="2:10" s="69" customFormat="1" ht="12.75">
      <c r="B173" s="75"/>
      <c r="C173" s="75"/>
      <c r="D173" s="76"/>
      <c r="E173" s="53"/>
      <c r="F173" s="53"/>
      <c r="G173" s="53"/>
      <c r="H173" s="53"/>
      <c r="I173" s="53"/>
      <c r="J173" s="53"/>
    </row>
    <row r="174" spans="2:10" s="69" customFormat="1" ht="12.75">
      <c r="B174" s="75"/>
      <c r="C174" s="75"/>
      <c r="D174" s="76"/>
      <c r="E174" s="53"/>
      <c r="F174" s="53"/>
      <c r="G174" s="53"/>
      <c r="H174" s="53"/>
      <c r="I174" s="53"/>
      <c r="J174" s="53"/>
    </row>
    <row r="175" spans="2:10" s="69" customFormat="1" ht="12.75">
      <c r="B175" s="75"/>
      <c r="C175" s="75"/>
      <c r="D175" s="76"/>
      <c r="E175" s="53"/>
      <c r="F175" s="53"/>
      <c r="G175" s="53"/>
      <c r="H175" s="53"/>
      <c r="I175" s="53"/>
      <c r="J175" s="53"/>
    </row>
    <row r="176" spans="2:10" s="69" customFormat="1" ht="12.75">
      <c r="B176" s="75"/>
      <c r="C176" s="75"/>
      <c r="D176" s="76"/>
      <c r="E176" s="53"/>
      <c r="F176" s="53"/>
      <c r="G176" s="53"/>
      <c r="H176" s="53"/>
      <c r="I176" s="53"/>
      <c r="J176" s="53"/>
    </row>
    <row r="177" spans="2:10" s="69" customFormat="1" ht="12.75">
      <c r="B177" s="75"/>
      <c r="C177" s="75"/>
      <c r="D177" s="76"/>
      <c r="E177" s="53"/>
      <c r="F177" s="53"/>
      <c r="G177" s="53"/>
      <c r="H177" s="53"/>
      <c r="I177" s="53"/>
      <c r="J177" s="53"/>
    </row>
    <row r="178" spans="2:10" s="69" customFormat="1" ht="12.75">
      <c r="B178" s="75"/>
      <c r="C178" s="75"/>
      <c r="D178" s="76"/>
      <c r="E178" s="53"/>
      <c r="F178" s="53"/>
      <c r="G178" s="53"/>
      <c r="H178" s="53"/>
      <c r="I178" s="53"/>
      <c r="J178" s="53"/>
    </row>
    <row r="179" spans="2:10" s="69" customFormat="1" ht="12.75">
      <c r="B179" s="75"/>
      <c r="C179" s="75"/>
      <c r="D179" s="76"/>
      <c r="E179" s="53"/>
      <c r="F179" s="53"/>
      <c r="G179" s="53"/>
      <c r="H179" s="53"/>
      <c r="I179" s="53"/>
      <c r="J179" s="53"/>
    </row>
    <row r="180" spans="2:10" s="69" customFormat="1" ht="12.75">
      <c r="B180" s="75"/>
      <c r="C180" s="75"/>
      <c r="D180" s="76"/>
      <c r="E180" s="53"/>
      <c r="F180" s="53"/>
      <c r="G180" s="53"/>
      <c r="H180" s="53"/>
      <c r="I180" s="53"/>
      <c r="J180" s="53"/>
    </row>
    <row r="181" spans="2:10" s="69" customFormat="1" ht="12.75">
      <c r="B181" s="75"/>
      <c r="C181" s="75"/>
      <c r="D181" s="76"/>
      <c r="E181" s="53"/>
      <c r="F181" s="53"/>
      <c r="G181" s="53"/>
      <c r="H181" s="53"/>
      <c r="I181" s="53"/>
      <c r="J181" s="53"/>
    </row>
    <row r="182" spans="2:10" s="69" customFormat="1" ht="12.75">
      <c r="B182" s="75"/>
      <c r="C182" s="75"/>
      <c r="D182" s="76"/>
      <c r="E182" s="53"/>
      <c r="F182" s="53"/>
      <c r="G182" s="53"/>
      <c r="H182" s="53"/>
      <c r="I182" s="53"/>
      <c r="J182" s="53"/>
    </row>
    <row r="183" spans="2:10" s="69" customFormat="1" ht="12.75">
      <c r="B183" s="75"/>
      <c r="C183" s="75"/>
      <c r="D183" s="76"/>
      <c r="E183" s="53"/>
      <c r="F183" s="53"/>
      <c r="G183" s="53"/>
      <c r="H183" s="53"/>
      <c r="I183" s="53"/>
      <c r="J183" s="53"/>
    </row>
    <row r="184" spans="2:10" s="69" customFormat="1" ht="12.75">
      <c r="B184" s="75"/>
      <c r="C184" s="75"/>
      <c r="D184" s="76"/>
      <c r="E184" s="53"/>
      <c r="F184" s="53"/>
      <c r="G184" s="53"/>
      <c r="H184" s="53"/>
      <c r="I184" s="53"/>
      <c r="J184" s="53"/>
    </row>
    <row r="185" spans="2:10" s="69" customFormat="1" ht="12.75">
      <c r="B185" s="75"/>
      <c r="C185" s="75"/>
      <c r="D185" s="76"/>
      <c r="E185" s="53"/>
      <c r="F185" s="53"/>
      <c r="G185" s="53"/>
      <c r="H185" s="53"/>
      <c r="I185" s="53"/>
      <c r="J185" s="53"/>
    </row>
    <row r="186" spans="2:10" s="69" customFormat="1" ht="12.75">
      <c r="B186" s="75"/>
      <c r="C186" s="75"/>
      <c r="D186" s="76"/>
      <c r="E186" s="53"/>
      <c r="F186" s="53"/>
      <c r="G186" s="53"/>
      <c r="H186" s="53"/>
      <c r="I186" s="53"/>
      <c r="J186" s="53"/>
    </row>
    <row r="187" spans="2:10" s="69" customFormat="1" ht="12.75">
      <c r="B187" s="75"/>
      <c r="C187" s="75"/>
      <c r="D187" s="76"/>
      <c r="E187" s="53"/>
      <c r="F187" s="53"/>
      <c r="G187" s="53"/>
      <c r="H187" s="53"/>
      <c r="I187" s="53"/>
      <c r="J187" s="53"/>
    </row>
    <row r="188" spans="2:10" s="69" customFormat="1" ht="12.75">
      <c r="B188" s="75"/>
      <c r="C188" s="75"/>
      <c r="D188" s="76"/>
      <c r="E188" s="53"/>
      <c r="F188" s="53"/>
      <c r="G188" s="53"/>
      <c r="H188" s="53"/>
      <c r="I188" s="53"/>
      <c r="J188" s="53"/>
    </row>
    <row r="189" spans="2:10" s="69" customFormat="1" ht="12.75">
      <c r="B189" s="75"/>
      <c r="C189" s="75"/>
      <c r="D189" s="76"/>
      <c r="E189" s="53"/>
      <c r="F189" s="53"/>
      <c r="G189" s="53"/>
      <c r="H189" s="53"/>
      <c r="I189" s="53"/>
      <c r="J189" s="53"/>
    </row>
    <row r="190" spans="2:10" s="69" customFormat="1" ht="12.75">
      <c r="B190" s="75"/>
      <c r="C190" s="75"/>
      <c r="D190" s="76"/>
      <c r="E190" s="53"/>
      <c r="F190" s="53"/>
      <c r="G190" s="53"/>
      <c r="H190" s="53"/>
      <c r="I190" s="53"/>
      <c r="J190" s="53"/>
    </row>
    <row r="191" spans="2:10" s="69" customFormat="1" ht="12.75">
      <c r="B191" s="75"/>
      <c r="C191" s="75"/>
      <c r="D191" s="76"/>
      <c r="E191" s="53"/>
      <c r="F191" s="53"/>
      <c r="G191" s="53"/>
      <c r="H191" s="53"/>
      <c r="I191" s="53"/>
      <c r="J191" s="53"/>
    </row>
    <row r="192" spans="2:10" s="69" customFormat="1" ht="12.75">
      <c r="B192" s="75"/>
      <c r="C192" s="75"/>
      <c r="D192" s="76"/>
      <c r="E192" s="53"/>
      <c r="F192" s="53"/>
      <c r="G192" s="53"/>
      <c r="H192" s="53"/>
      <c r="I192" s="53"/>
      <c r="J192" s="53"/>
    </row>
    <row r="193" spans="2:10" s="69" customFormat="1" ht="12.75">
      <c r="B193" s="75"/>
      <c r="C193" s="75"/>
      <c r="D193" s="76"/>
      <c r="E193" s="53"/>
      <c r="F193" s="53"/>
      <c r="G193" s="53"/>
      <c r="H193" s="53"/>
      <c r="I193" s="53"/>
      <c r="J193" s="53"/>
    </row>
    <row r="194" spans="2:10" s="69" customFormat="1" ht="12.75">
      <c r="B194" s="75"/>
      <c r="C194" s="75"/>
      <c r="D194" s="76"/>
      <c r="E194" s="53"/>
      <c r="F194" s="53"/>
      <c r="G194" s="53"/>
      <c r="H194" s="53"/>
      <c r="I194" s="53"/>
      <c r="J194" s="53"/>
    </row>
    <row r="195" spans="2:10" s="69" customFormat="1" ht="12.75">
      <c r="B195" s="75"/>
      <c r="C195" s="75"/>
      <c r="D195" s="76"/>
      <c r="E195" s="53"/>
      <c r="F195" s="53"/>
      <c r="G195" s="53"/>
      <c r="H195" s="53"/>
      <c r="I195" s="53"/>
      <c r="J195" s="53"/>
    </row>
    <row r="196" spans="2:10" s="69" customFormat="1" ht="12.75">
      <c r="B196" s="75"/>
      <c r="C196" s="75"/>
      <c r="D196" s="76"/>
      <c r="E196" s="53"/>
      <c r="F196" s="53"/>
      <c r="G196" s="53"/>
      <c r="H196" s="53"/>
      <c r="I196" s="53"/>
      <c r="J196" s="53"/>
    </row>
    <row r="197" spans="2:10" s="69" customFormat="1" ht="12.75">
      <c r="B197" s="75"/>
      <c r="C197" s="75"/>
      <c r="D197" s="76"/>
      <c r="E197" s="53"/>
      <c r="F197" s="53"/>
      <c r="G197" s="53"/>
      <c r="H197" s="53"/>
      <c r="I197" s="53"/>
      <c r="J197" s="53"/>
    </row>
    <row r="198" spans="2:10" s="69" customFormat="1" ht="12.75">
      <c r="B198" s="75"/>
      <c r="C198" s="75"/>
      <c r="D198" s="76"/>
      <c r="E198" s="53"/>
      <c r="F198" s="53"/>
      <c r="G198" s="53"/>
      <c r="H198" s="53"/>
      <c r="I198" s="53"/>
      <c r="J198" s="53"/>
    </row>
    <row r="199" spans="2:10" s="69" customFormat="1" ht="12.75">
      <c r="B199" s="75"/>
      <c r="C199" s="75"/>
      <c r="D199" s="76"/>
      <c r="E199" s="53"/>
      <c r="F199" s="53"/>
      <c r="G199" s="53"/>
      <c r="H199" s="53"/>
      <c r="I199" s="53"/>
      <c r="J199" s="53"/>
    </row>
    <row r="200" spans="2:10" s="69" customFormat="1" ht="12.75">
      <c r="B200" s="75"/>
      <c r="C200" s="75"/>
      <c r="D200" s="76"/>
      <c r="E200" s="53"/>
      <c r="F200" s="53"/>
      <c r="G200" s="53"/>
      <c r="H200" s="53"/>
      <c r="I200" s="53"/>
      <c r="J200" s="53"/>
    </row>
    <row r="201" spans="2:10" s="69" customFormat="1" ht="12.75">
      <c r="B201" s="75"/>
      <c r="C201" s="75"/>
      <c r="D201" s="76"/>
      <c r="E201" s="53"/>
      <c r="F201" s="53"/>
      <c r="G201" s="53"/>
      <c r="H201" s="53"/>
      <c r="I201" s="53"/>
      <c r="J201" s="53"/>
    </row>
    <row r="202" spans="2:10" s="69" customFormat="1" ht="12.75">
      <c r="B202" s="75"/>
      <c r="C202" s="75"/>
      <c r="D202" s="76"/>
      <c r="E202" s="53"/>
      <c r="F202" s="53"/>
      <c r="G202" s="53"/>
      <c r="H202" s="53"/>
      <c r="I202" s="53"/>
      <c r="J202" s="53"/>
    </row>
    <row r="203" spans="2:10" s="69" customFormat="1" ht="12.75">
      <c r="B203" s="75"/>
      <c r="C203" s="75"/>
      <c r="D203" s="76"/>
      <c r="E203" s="53"/>
      <c r="F203" s="53"/>
      <c r="G203" s="53"/>
      <c r="H203" s="53"/>
      <c r="I203" s="53"/>
      <c r="J203" s="53"/>
    </row>
    <row r="204" spans="2:10" s="69" customFormat="1" ht="12.75">
      <c r="B204" s="75"/>
      <c r="C204" s="75"/>
      <c r="D204" s="76"/>
      <c r="E204" s="53"/>
      <c r="F204" s="53"/>
      <c r="G204" s="53"/>
      <c r="H204" s="53"/>
      <c r="I204" s="53"/>
      <c r="J204" s="53"/>
    </row>
    <row r="205" spans="2:10" s="69" customFormat="1" ht="12.75">
      <c r="B205" s="75"/>
      <c r="C205" s="75"/>
      <c r="D205" s="76"/>
      <c r="E205" s="53"/>
      <c r="F205" s="53"/>
      <c r="G205" s="53"/>
      <c r="H205" s="53"/>
      <c r="I205" s="53"/>
      <c r="J205" s="53"/>
    </row>
    <row r="206" spans="2:10" s="69" customFormat="1" ht="12.75">
      <c r="B206" s="75"/>
      <c r="C206" s="75"/>
      <c r="D206" s="76"/>
      <c r="E206" s="53"/>
      <c r="F206" s="53"/>
      <c r="G206" s="53"/>
      <c r="H206" s="53"/>
      <c r="I206" s="53"/>
      <c r="J206" s="53"/>
    </row>
    <row r="207" spans="2:10" s="69" customFormat="1" ht="12.75">
      <c r="B207" s="75"/>
      <c r="C207" s="75"/>
      <c r="D207" s="76"/>
      <c r="E207" s="53"/>
      <c r="F207" s="53"/>
      <c r="G207" s="53"/>
      <c r="H207" s="53"/>
      <c r="I207" s="53"/>
      <c r="J207" s="53"/>
    </row>
    <row r="208" spans="2:10" s="69" customFormat="1" ht="12.75">
      <c r="B208" s="75"/>
      <c r="C208" s="75"/>
      <c r="D208" s="76"/>
      <c r="E208" s="53"/>
      <c r="F208" s="53"/>
      <c r="G208" s="53"/>
      <c r="H208" s="53"/>
      <c r="I208" s="53"/>
      <c r="J208" s="53"/>
    </row>
    <row r="209" spans="2:10" s="69" customFormat="1" ht="12.75">
      <c r="B209" s="75"/>
      <c r="C209" s="75"/>
      <c r="D209" s="76"/>
      <c r="E209" s="53"/>
      <c r="F209" s="53"/>
      <c r="G209" s="53"/>
      <c r="H209" s="53"/>
      <c r="I209" s="53"/>
      <c r="J209" s="53"/>
    </row>
    <row r="210" spans="2:10" s="69" customFormat="1" ht="12.75">
      <c r="B210" s="75"/>
      <c r="C210" s="75"/>
      <c r="D210" s="76"/>
      <c r="E210" s="53"/>
      <c r="F210" s="53"/>
      <c r="G210" s="53"/>
      <c r="H210" s="53"/>
      <c r="I210" s="53"/>
      <c r="J210" s="53"/>
    </row>
    <row r="211" spans="2:10" s="69" customFormat="1" ht="12.75">
      <c r="B211" s="75"/>
      <c r="C211" s="75"/>
      <c r="D211" s="76"/>
      <c r="E211" s="53"/>
      <c r="F211" s="53"/>
      <c r="G211" s="53"/>
      <c r="H211" s="53"/>
      <c r="I211" s="53"/>
      <c r="J211" s="53"/>
    </row>
    <row r="212" spans="2:10" s="69" customFormat="1" ht="12.75">
      <c r="B212" s="75"/>
      <c r="C212" s="75"/>
      <c r="D212" s="76"/>
      <c r="E212" s="53"/>
      <c r="F212" s="53"/>
      <c r="G212" s="53"/>
      <c r="H212" s="53"/>
      <c r="I212" s="53"/>
      <c r="J212" s="53"/>
    </row>
    <row r="213" spans="2:10" s="69" customFormat="1" ht="12.75">
      <c r="B213" s="75"/>
      <c r="C213" s="75"/>
      <c r="D213" s="76"/>
      <c r="E213" s="53"/>
      <c r="F213" s="53"/>
      <c r="G213" s="53"/>
      <c r="H213" s="53"/>
      <c r="I213" s="53"/>
      <c r="J213" s="53"/>
    </row>
    <row r="214" spans="2:10" s="69" customFormat="1" ht="12.75">
      <c r="B214" s="75"/>
      <c r="C214" s="75"/>
      <c r="D214" s="76"/>
      <c r="E214" s="53"/>
      <c r="F214" s="53"/>
      <c r="G214" s="53"/>
      <c r="H214" s="53"/>
      <c r="I214" s="53"/>
      <c r="J214" s="53"/>
    </row>
    <row r="215" spans="2:10" s="69" customFormat="1" ht="12.75">
      <c r="B215" s="75"/>
      <c r="C215" s="75"/>
      <c r="D215" s="76"/>
      <c r="E215" s="53"/>
      <c r="F215" s="53"/>
      <c r="G215" s="53"/>
      <c r="H215" s="53"/>
      <c r="I215" s="53"/>
      <c r="J215" s="53"/>
    </row>
    <row r="216" spans="2:10" s="69" customFormat="1" ht="12.75">
      <c r="B216" s="75"/>
      <c r="C216" s="75"/>
      <c r="D216" s="76"/>
      <c r="E216" s="53"/>
      <c r="F216" s="53"/>
      <c r="G216" s="53"/>
      <c r="H216" s="53"/>
      <c r="I216" s="53"/>
      <c r="J216" s="53"/>
    </row>
    <row r="217" spans="2:10" s="69" customFormat="1" ht="12.75">
      <c r="B217" s="75"/>
      <c r="C217" s="75"/>
      <c r="D217" s="76"/>
      <c r="E217" s="53"/>
      <c r="F217" s="53"/>
      <c r="G217" s="53"/>
      <c r="H217" s="53"/>
      <c r="I217" s="53"/>
      <c r="J217" s="53"/>
    </row>
    <row r="218" spans="2:10" s="69" customFormat="1" ht="12.75">
      <c r="B218" s="75"/>
      <c r="C218" s="75"/>
      <c r="D218" s="76"/>
      <c r="E218" s="53"/>
      <c r="F218" s="53"/>
      <c r="G218" s="53"/>
      <c r="H218" s="53"/>
      <c r="I218" s="53"/>
      <c r="J218" s="53"/>
    </row>
    <row r="219" spans="2:10" s="69" customFormat="1" ht="12.75">
      <c r="B219" s="75"/>
      <c r="C219" s="75"/>
      <c r="D219" s="76"/>
      <c r="E219" s="53"/>
      <c r="F219" s="53"/>
      <c r="G219" s="53"/>
      <c r="H219" s="53"/>
      <c r="I219" s="53"/>
      <c r="J219" s="53"/>
    </row>
    <row r="220" spans="2:10" s="69" customFormat="1" ht="12.75">
      <c r="B220" s="75"/>
      <c r="C220" s="75"/>
      <c r="D220" s="76"/>
      <c r="E220" s="53"/>
      <c r="F220" s="53"/>
      <c r="G220" s="53"/>
      <c r="H220" s="53"/>
      <c r="I220" s="53"/>
      <c r="J220" s="53"/>
    </row>
    <row r="221" spans="2:10" s="69" customFormat="1" ht="12.75">
      <c r="B221" s="75"/>
      <c r="C221" s="75"/>
      <c r="D221" s="76"/>
      <c r="E221" s="53"/>
      <c r="F221" s="53"/>
      <c r="G221" s="53"/>
      <c r="H221" s="53"/>
      <c r="I221" s="53"/>
      <c r="J221" s="53"/>
    </row>
    <row r="222" spans="2:10" s="69" customFormat="1" ht="12.75">
      <c r="B222" s="75"/>
      <c r="C222" s="75"/>
      <c r="D222" s="76"/>
      <c r="E222" s="53"/>
      <c r="F222" s="53"/>
      <c r="G222" s="53"/>
      <c r="H222" s="53"/>
      <c r="I222" s="53"/>
      <c r="J222" s="53"/>
    </row>
    <row r="223" spans="2:10" s="69" customFormat="1" ht="12.75">
      <c r="B223" s="75"/>
      <c r="C223" s="75"/>
      <c r="D223" s="76"/>
      <c r="E223" s="53"/>
      <c r="F223" s="53"/>
      <c r="G223" s="53"/>
      <c r="H223" s="53"/>
      <c r="I223" s="53"/>
      <c r="J223" s="53"/>
    </row>
    <row r="224" spans="2:10" s="69" customFormat="1" ht="12.75">
      <c r="B224" s="75"/>
      <c r="C224" s="75"/>
      <c r="D224" s="76"/>
      <c r="E224" s="53"/>
      <c r="F224" s="53"/>
      <c r="G224" s="53"/>
      <c r="H224" s="53"/>
      <c r="I224" s="53"/>
      <c r="J224" s="53"/>
    </row>
    <row r="225" spans="2:10" s="69" customFormat="1" ht="12.75">
      <c r="B225" s="75"/>
      <c r="C225" s="75"/>
      <c r="D225" s="76"/>
      <c r="E225" s="53"/>
      <c r="F225" s="53"/>
      <c r="G225" s="53"/>
      <c r="H225" s="53"/>
      <c r="I225" s="53"/>
      <c r="J225" s="53"/>
    </row>
    <row r="226" spans="2:10" s="69" customFormat="1" ht="12.75">
      <c r="B226" s="75"/>
      <c r="C226" s="75"/>
      <c r="D226" s="76"/>
      <c r="E226" s="53"/>
      <c r="F226" s="53"/>
      <c r="G226" s="53"/>
      <c r="H226" s="53"/>
      <c r="I226" s="53"/>
      <c r="J226" s="53"/>
    </row>
    <row r="227" spans="2:10" s="69" customFormat="1" ht="12.75">
      <c r="B227" s="75"/>
      <c r="C227" s="75"/>
      <c r="D227" s="76"/>
      <c r="E227" s="53"/>
      <c r="F227" s="53"/>
      <c r="G227" s="53"/>
      <c r="H227" s="53"/>
      <c r="I227" s="53"/>
      <c r="J227" s="53"/>
    </row>
    <row r="228" spans="2:10" s="69" customFormat="1" ht="12.75">
      <c r="B228" s="75"/>
      <c r="C228" s="75"/>
      <c r="D228" s="76"/>
      <c r="E228" s="53"/>
      <c r="F228" s="53"/>
      <c r="G228" s="53"/>
      <c r="H228" s="53"/>
      <c r="I228" s="53"/>
      <c r="J228" s="53"/>
    </row>
    <row r="229" spans="2:10" s="69" customFormat="1" ht="12.75">
      <c r="B229" s="75"/>
      <c r="C229" s="75"/>
      <c r="D229" s="76"/>
      <c r="E229" s="53"/>
      <c r="F229" s="53"/>
      <c r="G229" s="53"/>
      <c r="H229" s="53"/>
      <c r="I229" s="53"/>
      <c r="J229" s="53"/>
    </row>
    <row r="230" spans="2:10" s="69" customFormat="1" ht="12.75">
      <c r="B230" s="75"/>
      <c r="C230" s="75"/>
      <c r="D230" s="76"/>
      <c r="E230" s="53"/>
      <c r="F230" s="53"/>
      <c r="G230" s="53"/>
      <c r="H230" s="53"/>
      <c r="I230" s="53"/>
      <c r="J230" s="53"/>
    </row>
    <row r="231" spans="2:10" s="69" customFormat="1" ht="12.75">
      <c r="B231" s="75"/>
      <c r="C231" s="75"/>
      <c r="D231" s="76"/>
      <c r="E231" s="53"/>
      <c r="F231" s="53"/>
      <c r="G231" s="53"/>
      <c r="H231" s="53"/>
      <c r="I231" s="53"/>
      <c r="J231" s="53"/>
    </row>
    <row r="232" spans="2:10" s="69" customFormat="1" ht="12.75">
      <c r="B232" s="75"/>
      <c r="C232" s="75"/>
      <c r="D232" s="76"/>
      <c r="E232" s="53"/>
      <c r="F232" s="53"/>
      <c r="G232" s="53"/>
      <c r="H232" s="53"/>
      <c r="I232" s="53"/>
      <c r="J232" s="53"/>
    </row>
    <row r="233" spans="2:10" s="69" customFormat="1" ht="12.75">
      <c r="B233" s="75"/>
      <c r="C233" s="75"/>
      <c r="D233" s="76"/>
      <c r="E233" s="53"/>
      <c r="F233" s="53"/>
      <c r="G233" s="53"/>
      <c r="H233" s="53"/>
      <c r="I233" s="53"/>
      <c r="J233" s="53"/>
    </row>
    <row r="234" spans="2:10" s="69" customFormat="1" ht="12.75">
      <c r="B234" s="75"/>
      <c r="C234" s="75"/>
      <c r="D234" s="76"/>
      <c r="E234" s="53"/>
      <c r="F234" s="53"/>
      <c r="G234" s="53"/>
      <c r="H234" s="53"/>
      <c r="I234" s="53"/>
      <c r="J234" s="53"/>
    </row>
    <row r="235" spans="2:10" s="69" customFormat="1" ht="12.75">
      <c r="B235" s="75"/>
      <c r="C235" s="75"/>
      <c r="D235" s="76"/>
      <c r="E235" s="53"/>
      <c r="F235" s="53"/>
      <c r="G235" s="53"/>
      <c r="H235" s="53"/>
      <c r="I235" s="53"/>
      <c r="J235" s="53"/>
    </row>
    <row r="236" spans="2:10" s="69" customFormat="1" ht="12.75">
      <c r="B236" s="75"/>
      <c r="C236" s="75"/>
      <c r="D236" s="76"/>
      <c r="E236" s="53"/>
      <c r="F236" s="53"/>
      <c r="G236" s="53"/>
      <c r="H236" s="53"/>
      <c r="I236" s="53"/>
      <c r="J236" s="53"/>
    </row>
    <row r="237" spans="2:10" s="69" customFormat="1" ht="12.75">
      <c r="B237" s="75"/>
      <c r="C237" s="75"/>
      <c r="D237" s="76"/>
      <c r="E237" s="53"/>
      <c r="F237" s="53"/>
      <c r="G237" s="53"/>
      <c r="H237" s="53"/>
      <c r="I237" s="53"/>
      <c r="J237" s="53"/>
    </row>
    <row r="238" spans="2:10" s="69" customFormat="1" ht="12.75">
      <c r="B238" s="75"/>
      <c r="C238" s="75"/>
      <c r="D238" s="76"/>
      <c r="E238" s="53"/>
      <c r="F238" s="53"/>
      <c r="G238" s="53"/>
      <c r="H238" s="53"/>
      <c r="I238" s="53"/>
      <c r="J238" s="53"/>
    </row>
    <row r="239" spans="2:10" s="69" customFormat="1" ht="12.75">
      <c r="B239" s="75"/>
      <c r="C239" s="75"/>
      <c r="D239" s="76"/>
      <c r="E239" s="53"/>
      <c r="F239" s="53"/>
      <c r="G239" s="53"/>
      <c r="H239" s="53"/>
      <c r="I239" s="53"/>
      <c r="J239" s="53"/>
    </row>
    <row r="240" spans="2:10" s="69" customFormat="1" ht="12.75">
      <c r="B240" s="75"/>
      <c r="C240" s="75"/>
      <c r="D240" s="76"/>
      <c r="E240" s="53"/>
      <c r="F240" s="53"/>
      <c r="G240" s="53"/>
      <c r="H240" s="53"/>
      <c r="I240" s="53"/>
      <c r="J240" s="53"/>
    </row>
    <row r="241" spans="2:10" s="69" customFormat="1" ht="12.75">
      <c r="B241" s="75"/>
      <c r="C241" s="75"/>
      <c r="D241" s="76"/>
      <c r="E241" s="53"/>
      <c r="F241" s="53"/>
      <c r="G241" s="53"/>
      <c r="H241" s="53"/>
      <c r="I241" s="53"/>
      <c r="J241" s="53"/>
    </row>
    <row r="242" spans="2:10" s="69" customFormat="1" ht="12.75">
      <c r="B242" s="75"/>
      <c r="C242" s="75"/>
      <c r="D242" s="76"/>
      <c r="E242" s="53"/>
      <c r="F242" s="53"/>
      <c r="G242" s="53"/>
      <c r="H242" s="53"/>
      <c r="I242" s="53"/>
      <c r="J242" s="53"/>
    </row>
    <row r="243" spans="2:10" s="69" customFormat="1" ht="12.75">
      <c r="B243" s="75"/>
      <c r="C243" s="75"/>
      <c r="D243" s="76"/>
      <c r="E243" s="53"/>
      <c r="F243" s="53"/>
      <c r="G243" s="53"/>
      <c r="H243" s="53"/>
      <c r="I243" s="53"/>
      <c r="J243" s="53"/>
    </row>
    <row r="244" spans="2:10" s="69" customFormat="1" ht="12.75">
      <c r="B244" s="75"/>
      <c r="C244" s="75"/>
      <c r="D244" s="76"/>
      <c r="E244" s="53"/>
      <c r="F244" s="53"/>
      <c r="G244" s="53"/>
      <c r="H244" s="53"/>
      <c r="I244" s="53"/>
      <c r="J244" s="53"/>
    </row>
    <row r="245" spans="2:10" s="69" customFormat="1" ht="12.75">
      <c r="B245" s="75"/>
      <c r="C245" s="75"/>
      <c r="D245" s="76"/>
      <c r="E245" s="53"/>
      <c r="F245" s="53"/>
      <c r="G245" s="53"/>
      <c r="H245" s="53"/>
      <c r="I245" s="53"/>
      <c r="J245" s="53"/>
    </row>
    <row r="246" spans="2:10" s="69" customFormat="1" ht="12.75">
      <c r="B246" s="75"/>
      <c r="C246" s="75"/>
      <c r="D246" s="76"/>
      <c r="E246" s="53"/>
      <c r="F246" s="53"/>
      <c r="G246" s="53"/>
      <c r="H246" s="53"/>
      <c r="I246" s="53"/>
      <c r="J246" s="53"/>
    </row>
    <row r="247" spans="2:10" s="69" customFormat="1" ht="12.75">
      <c r="B247" s="75"/>
      <c r="C247" s="75"/>
      <c r="D247" s="76"/>
      <c r="E247" s="53"/>
      <c r="F247" s="53"/>
      <c r="G247" s="53"/>
      <c r="H247" s="53"/>
      <c r="I247" s="53"/>
      <c r="J247" s="53"/>
    </row>
    <row r="248" spans="2:10" s="69" customFormat="1" ht="12.75">
      <c r="B248" s="75"/>
      <c r="C248" s="75"/>
      <c r="D248" s="76"/>
      <c r="E248" s="53"/>
      <c r="F248" s="53"/>
      <c r="G248" s="53"/>
      <c r="H248" s="53"/>
      <c r="I248" s="53"/>
      <c r="J248" s="53"/>
    </row>
    <row r="249" spans="2:10" s="69" customFormat="1" ht="12.75">
      <c r="B249" s="75"/>
      <c r="C249" s="75"/>
      <c r="D249" s="76"/>
      <c r="E249" s="53"/>
      <c r="F249" s="53"/>
      <c r="G249" s="53"/>
      <c r="H249" s="53"/>
      <c r="I249" s="53"/>
      <c r="J249" s="53"/>
    </row>
    <row r="250" spans="2:10" s="69" customFormat="1" ht="12.75">
      <c r="B250" s="75"/>
      <c r="C250" s="75"/>
      <c r="D250" s="76"/>
      <c r="E250" s="53"/>
      <c r="F250" s="53"/>
      <c r="G250" s="53"/>
      <c r="H250" s="53"/>
      <c r="I250" s="53"/>
      <c r="J250" s="53"/>
    </row>
    <row r="251" spans="2:10" s="69" customFormat="1" ht="12.75">
      <c r="B251" s="75"/>
      <c r="C251" s="75"/>
      <c r="D251" s="76"/>
      <c r="E251" s="53"/>
      <c r="F251" s="53"/>
      <c r="G251" s="53"/>
      <c r="H251" s="53"/>
      <c r="I251" s="53"/>
      <c r="J251" s="53"/>
    </row>
    <row r="252" spans="2:10" s="69" customFormat="1" ht="12.75">
      <c r="B252" s="75"/>
      <c r="C252" s="75"/>
      <c r="D252" s="76"/>
      <c r="E252" s="53"/>
      <c r="F252" s="53"/>
      <c r="G252" s="53"/>
      <c r="H252" s="53"/>
      <c r="I252" s="53"/>
      <c r="J252" s="53"/>
    </row>
    <row r="253" spans="2:10" s="69" customFormat="1" ht="12.75">
      <c r="B253" s="75"/>
      <c r="C253" s="75"/>
      <c r="D253" s="76"/>
      <c r="E253" s="53"/>
      <c r="F253" s="53"/>
      <c r="G253" s="53"/>
      <c r="H253" s="53"/>
      <c r="I253" s="53"/>
      <c r="J253" s="53"/>
    </row>
    <row r="254" spans="2:10" s="69" customFormat="1" ht="12.75">
      <c r="B254" s="75"/>
      <c r="C254" s="75"/>
      <c r="D254" s="76"/>
      <c r="E254" s="53"/>
      <c r="F254" s="53"/>
      <c r="G254" s="53"/>
      <c r="H254" s="53"/>
      <c r="I254" s="53"/>
      <c r="J254" s="53"/>
    </row>
    <row r="255" spans="2:10" s="69" customFormat="1" ht="12.75">
      <c r="B255" s="75"/>
      <c r="C255" s="75"/>
      <c r="D255" s="76"/>
      <c r="E255" s="53"/>
      <c r="F255" s="53"/>
      <c r="G255" s="53"/>
      <c r="H255" s="53"/>
      <c r="I255" s="53"/>
      <c r="J255" s="53"/>
    </row>
    <row r="256" spans="2:10" s="69" customFormat="1" ht="12.75">
      <c r="B256" s="75"/>
      <c r="C256" s="75"/>
      <c r="D256" s="76"/>
      <c r="E256" s="53"/>
      <c r="F256" s="53"/>
      <c r="G256" s="53"/>
      <c r="H256" s="53"/>
      <c r="I256" s="53"/>
      <c r="J256" s="53"/>
    </row>
    <row r="257" spans="2:10" s="69" customFormat="1" ht="12.75">
      <c r="B257" s="75"/>
      <c r="C257" s="75"/>
      <c r="D257" s="76"/>
      <c r="E257" s="53"/>
      <c r="F257" s="53"/>
      <c r="G257" s="53"/>
      <c r="H257" s="53"/>
      <c r="I257" s="53"/>
      <c r="J257" s="53"/>
    </row>
    <row r="258" spans="2:10" s="69" customFormat="1" ht="12.75">
      <c r="B258" s="75"/>
      <c r="C258" s="75"/>
      <c r="D258" s="76"/>
      <c r="E258" s="53"/>
      <c r="F258" s="53"/>
      <c r="G258" s="53"/>
      <c r="H258" s="53"/>
      <c r="I258" s="53"/>
      <c r="J258" s="53"/>
    </row>
    <row r="259" spans="2:10" s="69" customFormat="1" ht="12.75">
      <c r="B259" s="75"/>
      <c r="C259" s="75"/>
      <c r="D259" s="76"/>
      <c r="E259" s="53"/>
      <c r="F259" s="53"/>
      <c r="G259" s="53"/>
      <c r="H259" s="53"/>
      <c r="I259" s="53"/>
      <c r="J259" s="53"/>
    </row>
    <row r="260" spans="2:10" s="69" customFormat="1" ht="12.75">
      <c r="B260" s="75"/>
      <c r="C260" s="75"/>
      <c r="D260" s="76"/>
      <c r="E260" s="53"/>
      <c r="F260" s="53"/>
      <c r="G260" s="53"/>
      <c r="H260" s="53"/>
      <c r="I260" s="53"/>
      <c r="J260" s="53"/>
    </row>
    <row r="261" spans="2:10" s="69" customFormat="1" ht="12.75">
      <c r="B261" s="75"/>
      <c r="C261" s="75"/>
      <c r="D261" s="76"/>
      <c r="E261" s="53"/>
      <c r="F261" s="53"/>
      <c r="G261" s="53"/>
      <c r="H261" s="53"/>
      <c r="I261" s="53"/>
      <c r="J261" s="53"/>
    </row>
    <row r="262" spans="2:10" s="69" customFormat="1" ht="12.75">
      <c r="B262" s="75"/>
      <c r="C262" s="75"/>
      <c r="D262" s="76"/>
      <c r="E262" s="53"/>
      <c r="F262" s="53"/>
      <c r="G262" s="53"/>
      <c r="H262" s="53"/>
      <c r="I262" s="53"/>
      <c r="J262" s="53"/>
    </row>
    <row r="263" spans="2:10" s="69" customFormat="1" ht="12.75">
      <c r="B263" s="75"/>
      <c r="C263" s="75"/>
      <c r="D263" s="76"/>
      <c r="E263" s="53"/>
      <c r="F263" s="53"/>
      <c r="G263" s="53"/>
      <c r="H263" s="53"/>
      <c r="I263" s="53"/>
      <c r="J263" s="53"/>
    </row>
    <row r="264" spans="2:10" s="69" customFormat="1" ht="12.75">
      <c r="B264" s="75"/>
      <c r="C264" s="75"/>
      <c r="D264" s="76"/>
      <c r="E264" s="53"/>
      <c r="F264" s="53"/>
      <c r="G264" s="53"/>
      <c r="H264" s="53"/>
      <c r="I264" s="53"/>
      <c r="J264" s="53"/>
    </row>
    <row r="265" spans="2:10" s="69" customFormat="1" ht="12.75">
      <c r="B265" s="75"/>
      <c r="C265" s="75"/>
      <c r="D265" s="76"/>
      <c r="E265" s="53"/>
      <c r="F265" s="53"/>
      <c r="G265" s="53"/>
      <c r="H265" s="53"/>
      <c r="I265" s="53"/>
      <c r="J265" s="53"/>
    </row>
    <row r="266" spans="2:10" s="69" customFormat="1" ht="12.75">
      <c r="B266" s="75"/>
      <c r="C266" s="75"/>
      <c r="D266" s="76"/>
      <c r="E266" s="53"/>
      <c r="F266" s="53"/>
      <c r="G266" s="53"/>
      <c r="H266" s="53"/>
      <c r="I266" s="53"/>
      <c r="J266" s="53"/>
    </row>
    <row r="267" spans="2:10" s="69" customFormat="1" ht="12.75">
      <c r="B267" s="75"/>
      <c r="C267" s="75"/>
      <c r="D267" s="76"/>
      <c r="E267" s="53"/>
      <c r="F267" s="53"/>
      <c r="G267" s="53"/>
      <c r="H267" s="53"/>
      <c r="I267" s="53"/>
      <c r="J267" s="53"/>
    </row>
    <row r="268" spans="2:10" s="69" customFormat="1" ht="12.75">
      <c r="B268" s="75"/>
      <c r="C268" s="75"/>
      <c r="D268" s="76"/>
      <c r="E268" s="53"/>
      <c r="F268" s="53"/>
      <c r="G268" s="53"/>
      <c r="H268" s="53"/>
      <c r="I268" s="53"/>
      <c r="J268" s="53"/>
    </row>
    <row r="269" spans="2:10" s="69" customFormat="1" ht="12.75">
      <c r="B269" s="75"/>
      <c r="C269" s="75"/>
      <c r="D269" s="76"/>
      <c r="E269" s="53"/>
      <c r="F269" s="53"/>
      <c r="G269" s="53"/>
      <c r="H269" s="53"/>
      <c r="I269" s="53"/>
      <c r="J269" s="53"/>
    </row>
    <row r="270" spans="2:10" s="69" customFormat="1" ht="12.75">
      <c r="B270" s="75"/>
      <c r="C270" s="75"/>
      <c r="D270" s="76"/>
      <c r="E270" s="53"/>
      <c r="F270" s="53"/>
      <c r="G270" s="53"/>
      <c r="H270" s="53"/>
      <c r="I270" s="53"/>
      <c r="J270" s="53"/>
    </row>
    <row r="271" spans="2:10" s="69" customFormat="1" ht="12.75">
      <c r="B271" s="75"/>
      <c r="C271" s="75"/>
      <c r="D271" s="76"/>
      <c r="E271" s="53"/>
      <c r="F271" s="53"/>
      <c r="G271" s="53"/>
      <c r="H271" s="53"/>
      <c r="I271" s="53"/>
      <c r="J271" s="53"/>
    </row>
    <row r="272" spans="2:10" s="69" customFormat="1" ht="12.75">
      <c r="B272" s="75"/>
      <c r="C272" s="75"/>
      <c r="D272" s="76"/>
      <c r="E272" s="53"/>
      <c r="F272" s="53"/>
      <c r="G272" s="53"/>
      <c r="H272" s="53"/>
      <c r="I272" s="53"/>
      <c r="J272" s="53"/>
    </row>
    <row r="273" spans="2:10" s="69" customFormat="1" ht="12.75">
      <c r="B273" s="75"/>
      <c r="C273" s="75"/>
      <c r="D273" s="76"/>
      <c r="E273" s="53"/>
      <c r="F273" s="53"/>
      <c r="G273" s="53"/>
      <c r="H273" s="53"/>
      <c r="I273" s="53"/>
      <c r="J273" s="53"/>
    </row>
    <row r="274" spans="2:10" s="69" customFormat="1" ht="12.75">
      <c r="B274" s="75"/>
      <c r="C274" s="75"/>
      <c r="D274" s="76"/>
      <c r="E274" s="53"/>
      <c r="F274" s="53"/>
      <c r="G274" s="53"/>
      <c r="H274" s="53"/>
      <c r="I274" s="53"/>
      <c r="J274" s="53"/>
    </row>
    <row r="275" spans="2:10" s="69" customFormat="1" ht="12.75">
      <c r="B275" s="75"/>
      <c r="C275" s="75"/>
      <c r="D275" s="76"/>
      <c r="E275" s="53"/>
      <c r="F275" s="53"/>
      <c r="G275" s="53"/>
      <c r="H275" s="53"/>
      <c r="I275" s="53"/>
      <c r="J275" s="53"/>
    </row>
    <row r="276" spans="2:10" s="69" customFormat="1" ht="12.75">
      <c r="B276" s="75"/>
      <c r="C276" s="75"/>
      <c r="D276" s="76"/>
      <c r="E276" s="53"/>
      <c r="F276" s="53"/>
      <c r="G276" s="53"/>
      <c r="H276" s="53"/>
      <c r="I276" s="53"/>
      <c r="J276" s="53"/>
    </row>
    <row r="277" spans="2:10" s="69" customFormat="1" ht="12.75">
      <c r="B277" s="75"/>
      <c r="C277" s="75"/>
      <c r="D277" s="76"/>
      <c r="E277" s="53"/>
      <c r="F277" s="53"/>
      <c r="G277" s="53"/>
      <c r="H277" s="53"/>
      <c r="I277" s="53"/>
      <c r="J277" s="53"/>
    </row>
    <row r="278" spans="2:10" s="69" customFormat="1" ht="12.75">
      <c r="B278" s="75"/>
      <c r="C278" s="75"/>
      <c r="D278" s="76"/>
      <c r="E278" s="53"/>
      <c r="F278" s="53"/>
      <c r="G278" s="53"/>
      <c r="H278" s="53"/>
      <c r="I278" s="53"/>
      <c r="J278" s="53"/>
    </row>
    <row r="279" spans="2:10" s="69" customFormat="1" ht="12.75">
      <c r="B279" s="75"/>
      <c r="C279" s="75"/>
      <c r="D279" s="76"/>
      <c r="E279" s="53"/>
      <c r="F279" s="53"/>
      <c r="G279" s="53"/>
      <c r="H279" s="53"/>
      <c r="I279" s="53"/>
      <c r="J279" s="53"/>
    </row>
    <row r="280" spans="2:10" s="69" customFormat="1" ht="12.75">
      <c r="B280" s="75"/>
      <c r="C280" s="75"/>
      <c r="D280" s="76"/>
      <c r="E280" s="53"/>
      <c r="F280" s="53"/>
      <c r="G280" s="53"/>
      <c r="H280" s="53"/>
      <c r="I280" s="53"/>
      <c r="J280" s="53"/>
    </row>
    <row r="281" spans="2:10" s="69" customFormat="1" ht="12.75">
      <c r="B281" s="75"/>
      <c r="C281" s="75"/>
      <c r="D281" s="76"/>
      <c r="E281" s="53"/>
      <c r="F281" s="53"/>
      <c r="G281" s="53"/>
      <c r="H281" s="53"/>
      <c r="I281" s="53"/>
      <c r="J281" s="53"/>
    </row>
    <row r="282" spans="2:10" s="69" customFormat="1" ht="12.75">
      <c r="B282" s="75"/>
      <c r="C282" s="75"/>
      <c r="D282" s="76"/>
      <c r="E282" s="53"/>
      <c r="F282" s="53"/>
      <c r="G282" s="53"/>
      <c r="H282" s="53"/>
      <c r="I282" s="53"/>
      <c r="J282" s="53"/>
    </row>
    <row r="283" spans="2:10" s="69" customFormat="1" ht="12.75">
      <c r="B283" s="75"/>
      <c r="C283" s="75"/>
      <c r="D283" s="76"/>
      <c r="E283" s="53"/>
      <c r="F283" s="53"/>
      <c r="G283" s="53"/>
      <c r="H283" s="53"/>
      <c r="I283" s="53"/>
      <c r="J283" s="53"/>
    </row>
    <row r="284" spans="2:10" s="69" customFormat="1" ht="12.75">
      <c r="B284" s="75"/>
      <c r="C284" s="75"/>
      <c r="D284" s="76"/>
      <c r="E284" s="53"/>
      <c r="F284" s="53"/>
      <c r="G284" s="53"/>
      <c r="H284" s="53"/>
      <c r="I284" s="53"/>
      <c r="J284" s="53"/>
    </row>
    <row r="285" spans="2:10" s="69" customFormat="1" ht="12.75">
      <c r="B285" s="75"/>
      <c r="C285" s="75"/>
      <c r="D285" s="76"/>
      <c r="E285" s="53"/>
      <c r="F285" s="53"/>
      <c r="G285" s="53"/>
      <c r="H285" s="53"/>
      <c r="I285" s="53"/>
      <c r="J285" s="53"/>
    </row>
    <row r="286" spans="2:10" s="69" customFormat="1" ht="12.75">
      <c r="B286" s="75"/>
      <c r="C286" s="75"/>
      <c r="D286" s="76"/>
      <c r="E286" s="53"/>
      <c r="F286" s="53"/>
      <c r="G286" s="53"/>
      <c r="H286" s="53"/>
      <c r="I286" s="53"/>
      <c r="J286" s="5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22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57</v>
      </c>
    </row>
    <row r="9" spans="2:3" ht="15">
      <c r="B9" s="15" t="s">
        <v>72</v>
      </c>
      <c r="C9" s="16" t="s">
        <v>90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126</v>
      </c>
    </row>
    <row r="13" spans="2:3" ht="15">
      <c r="B13" s="15" t="s">
        <v>156</v>
      </c>
      <c r="C13" s="7" t="s">
        <v>171</v>
      </c>
    </row>
    <row r="14" spans="2:3" ht="15">
      <c r="B14" s="15" t="s">
        <v>185</v>
      </c>
      <c r="C14" s="7" t="s">
        <v>203</v>
      </c>
    </row>
    <row r="15" spans="2:3" ht="15">
      <c r="B15" s="15" t="s">
        <v>218</v>
      </c>
      <c r="C15" s="7" t="s">
        <v>219</v>
      </c>
    </row>
    <row r="16" spans="2:3" ht="30">
      <c r="B16" s="6" t="s">
        <v>225</v>
      </c>
      <c r="C16" s="4" t="s">
        <v>233</v>
      </c>
    </row>
    <row r="17" spans="2:3" ht="15">
      <c r="B17" s="6" t="s">
        <v>235</v>
      </c>
      <c r="C17" s="21">
        <v>38</v>
      </c>
    </row>
    <row r="18" spans="2:3" ht="15">
      <c r="B18" s="6" t="s">
        <v>236</v>
      </c>
      <c r="C18" s="21">
        <v>101</v>
      </c>
    </row>
    <row r="19" spans="2:3" ht="15">
      <c r="B19" s="6" t="s">
        <v>237</v>
      </c>
      <c r="C19" s="21">
        <v>38</v>
      </c>
    </row>
    <row r="20" spans="2:3" ht="15">
      <c r="B20" s="6" t="s">
        <v>238</v>
      </c>
      <c r="C20" s="21">
        <v>53</v>
      </c>
    </row>
    <row r="21" spans="2:3" ht="15">
      <c r="B21" s="6" t="s">
        <v>240</v>
      </c>
      <c r="C21" s="21">
        <v>38</v>
      </c>
    </row>
    <row r="22" spans="2:3" ht="15">
      <c r="B22" s="6" t="s">
        <v>241</v>
      </c>
      <c r="C22" s="21">
        <v>45</v>
      </c>
    </row>
    <row r="23" spans="2:3" ht="15">
      <c r="B23" s="6" t="s">
        <v>242</v>
      </c>
      <c r="C23" s="19">
        <v>38</v>
      </c>
    </row>
    <row r="24" spans="2:3" ht="15">
      <c r="B24" s="6" t="s">
        <v>243</v>
      </c>
      <c r="C24" s="19">
        <v>4</v>
      </c>
    </row>
    <row r="25" spans="2:3" ht="15">
      <c r="B25" s="6" t="s">
        <v>244</v>
      </c>
      <c r="C25" s="19">
        <v>34</v>
      </c>
    </row>
    <row r="26" spans="2:3" ht="15">
      <c r="B26" s="6" t="s">
        <v>245</v>
      </c>
      <c r="C26" s="19">
        <v>0.12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0.35556</v>
      </c>
    </row>
    <row r="29" spans="2:3" ht="15">
      <c r="B29" s="6" t="s">
        <v>248</v>
      </c>
      <c r="C29" s="23">
        <v>0.0018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38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2.1</v>
      </c>
    </row>
    <row r="34" spans="2:3" ht="15">
      <c r="B34" s="6" t="s">
        <v>264</v>
      </c>
      <c r="C34" s="39">
        <v>1.3773333333333333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0.1728</v>
      </c>
    </row>
    <row r="37" spans="2:3" ht="19.5">
      <c r="B37" s="6" t="s">
        <v>267</v>
      </c>
      <c r="C37" s="42">
        <v>0.15030000000000002</v>
      </c>
    </row>
    <row r="38" spans="2:3" ht="19.5">
      <c r="B38" s="6" t="s">
        <v>268</v>
      </c>
      <c r="C38" s="42">
        <v>0.145</v>
      </c>
    </row>
    <row r="39" spans="2:3" ht="19.5">
      <c r="B39" s="6" t="s">
        <v>269</v>
      </c>
      <c r="C39" s="26">
        <v>0.3042</v>
      </c>
    </row>
    <row r="40" spans="2:3" ht="19.5">
      <c r="B40" s="6" t="s">
        <v>270</v>
      </c>
      <c r="C40" s="26">
        <v>0.606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23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58</v>
      </c>
    </row>
    <row r="9" spans="2:3" ht="15">
      <c r="B9" s="15" t="s">
        <v>72</v>
      </c>
      <c r="C9" s="16" t="s">
        <v>91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117</v>
      </c>
    </row>
    <row r="12" spans="2:3" ht="30">
      <c r="B12" s="15" t="s">
        <v>125</v>
      </c>
      <c r="C12" s="7" t="s">
        <v>143</v>
      </c>
    </row>
    <row r="13" spans="2:3" ht="15">
      <c r="B13" s="15" t="s">
        <v>156</v>
      </c>
      <c r="C13" s="7" t="s">
        <v>172</v>
      </c>
    </row>
    <row r="14" spans="2:3" ht="15">
      <c r="B14" s="15" t="s">
        <v>185</v>
      </c>
      <c r="C14" s="7" t="s">
        <v>204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45</v>
      </c>
    </row>
    <row r="18" spans="2:3" ht="15">
      <c r="B18" s="6" t="s">
        <v>236</v>
      </c>
      <c r="C18" s="21">
        <v>108</v>
      </c>
    </row>
    <row r="19" spans="2:3" ht="15">
      <c r="B19" s="6" t="s">
        <v>237</v>
      </c>
      <c r="C19" s="21">
        <v>45</v>
      </c>
    </row>
    <row r="20" spans="2:3" ht="15">
      <c r="B20" s="6" t="s">
        <v>238</v>
      </c>
      <c r="C20" s="21">
        <v>56</v>
      </c>
    </row>
    <row r="21" spans="2:3" ht="15">
      <c r="B21" s="6" t="s">
        <v>240</v>
      </c>
      <c r="C21" s="21">
        <v>45</v>
      </c>
    </row>
    <row r="22" spans="2:3" ht="15">
      <c r="B22" s="6" t="s">
        <v>241</v>
      </c>
      <c r="C22" s="21">
        <v>49</v>
      </c>
    </row>
    <row r="23" spans="2:3" ht="15">
      <c r="B23" s="6" t="s">
        <v>242</v>
      </c>
      <c r="C23" s="19">
        <v>38</v>
      </c>
    </row>
    <row r="24" spans="2:3" ht="15">
      <c r="B24" s="6" t="s">
        <v>243</v>
      </c>
      <c r="C24" s="19">
        <v>4</v>
      </c>
    </row>
    <row r="25" spans="2:3" ht="15">
      <c r="B25" s="6" t="s">
        <v>244</v>
      </c>
      <c r="C25" s="19">
        <v>34</v>
      </c>
    </row>
    <row r="26" spans="2:3" ht="15">
      <c r="B26" s="6" t="s">
        <v>245</v>
      </c>
      <c r="C26" s="19">
        <v>0.12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45">
      <c r="B30" s="6" t="s">
        <v>249</v>
      </c>
      <c r="C30" s="31" t="s">
        <v>456</v>
      </c>
    </row>
    <row r="31" spans="2:3" ht="30">
      <c r="B31" s="6" t="s">
        <v>261</v>
      </c>
      <c r="C31" s="33">
        <v>40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3.9</v>
      </c>
    </row>
    <row r="34" spans="2:3" ht="15">
      <c r="B34" s="6" t="s">
        <v>264</v>
      </c>
      <c r="C34" s="39">
        <v>1.5725555555555557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0.3017</v>
      </c>
    </row>
    <row r="37" spans="2:3" ht="19.5">
      <c r="B37" s="6" t="s">
        <v>267</v>
      </c>
      <c r="C37" s="42">
        <v>0.2059</v>
      </c>
    </row>
    <row r="38" spans="2:3" ht="19.5">
      <c r="B38" s="6" t="s">
        <v>268</v>
      </c>
      <c r="C38" s="42">
        <v>0.334</v>
      </c>
    </row>
    <row r="39" spans="2:3" ht="19.5">
      <c r="B39" s="6" t="s">
        <v>269</v>
      </c>
      <c r="C39" s="26">
        <v>0.1191</v>
      </c>
    </row>
    <row r="40" spans="2:3" ht="19.5">
      <c r="B40" s="6" t="s">
        <v>270</v>
      </c>
      <c r="C40" s="26">
        <v>0.5255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24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59</v>
      </c>
    </row>
    <row r="9" spans="2:3" ht="15">
      <c r="B9" s="15" t="s">
        <v>72</v>
      </c>
      <c r="C9" s="16" t="s">
        <v>92</v>
      </c>
    </row>
    <row r="10" spans="2:3" ht="15">
      <c r="B10" s="15" t="s">
        <v>105</v>
      </c>
      <c r="C10" s="7" t="s">
        <v>108</v>
      </c>
    </row>
    <row r="11" spans="2:3" ht="15">
      <c r="B11" s="15" t="s">
        <v>114</v>
      </c>
      <c r="C11" s="7" t="s">
        <v>117</v>
      </c>
    </row>
    <row r="12" spans="2:3" ht="15">
      <c r="B12" s="15" t="s">
        <v>125</v>
      </c>
      <c r="C12" s="7" t="s">
        <v>144</v>
      </c>
    </row>
    <row r="13" spans="2:3" ht="15">
      <c r="B13" s="15" t="s">
        <v>156</v>
      </c>
      <c r="C13" s="7" t="s">
        <v>173</v>
      </c>
    </row>
    <row r="14" spans="2:3" ht="15">
      <c r="B14" s="15" t="s">
        <v>185</v>
      </c>
      <c r="C14" s="7" t="s">
        <v>205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33</v>
      </c>
    </row>
    <row r="18" spans="2:3" ht="15">
      <c r="B18" s="6" t="s">
        <v>236</v>
      </c>
      <c r="C18" s="21">
        <v>86</v>
      </c>
    </row>
    <row r="19" spans="2:3" ht="15">
      <c r="B19" s="6" t="s">
        <v>237</v>
      </c>
      <c r="C19" s="21">
        <v>33</v>
      </c>
    </row>
    <row r="20" spans="2:3" ht="15">
      <c r="B20" s="6" t="s">
        <v>238</v>
      </c>
      <c r="C20" s="21">
        <v>44</v>
      </c>
    </row>
    <row r="21" spans="2:3" ht="15">
      <c r="B21" s="6" t="s">
        <v>240</v>
      </c>
      <c r="C21" s="21">
        <v>33</v>
      </c>
    </row>
    <row r="22" spans="2:3" ht="15">
      <c r="B22" s="6" t="s">
        <v>241</v>
      </c>
      <c r="C22" s="21">
        <v>23</v>
      </c>
    </row>
    <row r="23" spans="2:3" ht="15">
      <c r="B23" s="6" t="s">
        <v>242</v>
      </c>
      <c r="C23" s="19">
        <v>33</v>
      </c>
    </row>
    <row r="24" spans="2:3" ht="15">
      <c r="B24" s="6" t="s">
        <v>243</v>
      </c>
      <c r="C24" s="19">
        <v>19</v>
      </c>
    </row>
    <row r="25" spans="2:3" ht="15">
      <c r="B25" s="6" t="s">
        <v>244</v>
      </c>
      <c r="C25" s="19">
        <v>14</v>
      </c>
    </row>
    <row r="26" spans="2:3" ht="15">
      <c r="B26" s="6" t="s">
        <v>245</v>
      </c>
      <c r="C26" s="19">
        <v>1.36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0.46667</v>
      </c>
    </row>
    <row r="29" spans="2:3" ht="15">
      <c r="B29" s="6" t="s">
        <v>248</v>
      </c>
      <c r="C29" s="23">
        <v>0.00118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2.4</v>
      </c>
    </row>
    <row r="34" spans="2:3" ht="15">
      <c r="B34" s="6" t="s">
        <v>264</v>
      </c>
      <c r="C34" s="39">
        <v>1.4612222222222222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0.2371</v>
      </c>
    </row>
    <row r="37" spans="2:3" ht="19.5">
      <c r="B37" s="6" t="s">
        <v>267</v>
      </c>
      <c r="C37" s="42">
        <v>0.13190000000000002</v>
      </c>
    </row>
    <row r="38" spans="2:3" ht="19.5">
      <c r="B38" s="6" t="s">
        <v>268</v>
      </c>
      <c r="C38" s="42">
        <v>0.483</v>
      </c>
    </row>
    <row r="39" spans="2:3" ht="19.5">
      <c r="B39" s="6" t="s">
        <v>269</v>
      </c>
      <c r="C39" s="26">
        <v>0.0703</v>
      </c>
    </row>
    <row r="40" spans="2:3" ht="19.5">
      <c r="B40" s="6" t="s">
        <v>270</v>
      </c>
      <c r="C40" s="26">
        <v>0.5587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25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60</v>
      </c>
    </row>
    <row r="9" spans="2:3" ht="15">
      <c r="B9" s="15" t="s">
        <v>72</v>
      </c>
      <c r="C9" s="16" t="s">
        <v>93</v>
      </c>
    </row>
    <row r="10" spans="2:3" ht="15">
      <c r="B10" s="15" t="s">
        <v>105</v>
      </c>
      <c r="C10" s="7" t="s">
        <v>112</v>
      </c>
    </row>
    <row r="11" spans="2:3" ht="15">
      <c r="B11" s="15" t="s">
        <v>114</v>
      </c>
      <c r="C11" s="7" t="s">
        <v>123</v>
      </c>
    </row>
    <row r="12" spans="2:3" ht="15">
      <c r="B12" s="15" t="s">
        <v>125</v>
      </c>
      <c r="C12" s="7" t="s">
        <v>145</v>
      </c>
    </row>
    <row r="13" spans="2:3" ht="15">
      <c r="B13" s="15" t="s">
        <v>156</v>
      </c>
      <c r="C13" s="7" t="s">
        <v>174</v>
      </c>
    </row>
    <row r="14" spans="2:3" ht="15">
      <c r="B14" s="15" t="s">
        <v>185</v>
      </c>
      <c r="C14" s="7" t="s">
        <v>206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112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58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60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4</v>
      </c>
    </row>
    <row r="25" spans="2:3" ht="15">
      <c r="B25" s="6" t="s">
        <v>244</v>
      </c>
      <c r="C25" s="19">
        <v>26</v>
      </c>
    </row>
    <row r="26" spans="2:3" ht="15">
      <c r="B26" s="6" t="s">
        <v>245</v>
      </c>
      <c r="C26" s="19">
        <v>0.15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10</v>
      </c>
    </row>
    <row r="33" spans="2:3" ht="15">
      <c r="B33" s="6" t="s">
        <v>263</v>
      </c>
      <c r="C33" s="36">
        <v>5.8</v>
      </c>
    </row>
    <row r="34" spans="2:3" ht="15">
      <c r="B34" s="6" t="s">
        <v>264</v>
      </c>
      <c r="C34" s="39">
        <v>2.371777777777778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0.5512</v>
      </c>
    </row>
    <row r="37" spans="2:3" ht="19.5">
      <c r="B37" s="6" t="s">
        <v>267</v>
      </c>
      <c r="C37" s="42">
        <v>0.3428</v>
      </c>
    </row>
    <row r="38" spans="2:3" ht="19.5">
      <c r="B38" s="6" t="s">
        <v>268</v>
      </c>
      <c r="C38" s="42">
        <v>0.398</v>
      </c>
    </row>
    <row r="39" spans="2:3" ht="19.5">
      <c r="B39" s="6" t="s">
        <v>269</v>
      </c>
      <c r="C39" s="26">
        <v>0.0758</v>
      </c>
    </row>
    <row r="40" spans="2:3" ht="19.5">
      <c r="B40" s="6" t="s">
        <v>270</v>
      </c>
      <c r="C40" s="26">
        <v>0.4474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26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61</v>
      </c>
    </row>
    <row r="9" spans="2:3" ht="15">
      <c r="B9" s="15" t="s">
        <v>72</v>
      </c>
      <c r="C9" s="16" t="s">
        <v>94</v>
      </c>
    </row>
    <row r="10" spans="2:3" ht="15">
      <c r="B10" s="15" t="s">
        <v>105</v>
      </c>
      <c r="C10" s="7" t="s">
        <v>107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131</v>
      </c>
    </row>
    <row r="13" spans="2:3" ht="15">
      <c r="B13" s="15" t="s">
        <v>156</v>
      </c>
      <c r="C13" s="7"/>
    </row>
    <row r="14" spans="2:3" ht="15">
      <c r="B14" s="15" t="s">
        <v>185</v>
      </c>
      <c r="C14" s="7" t="s">
        <v>207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50</v>
      </c>
    </row>
    <row r="18" spans="2:3" ht="15">
      <c r="B18" s="6" t="s">
        <v>236</v>
      </c>
      <c r="C18" s="21">
        <v>96</v>
      </c>
    </row>
    <row r="19" spans="2:3" ht="15">
      <c r="B19" s="6" t="s">
        <v>237</v>
      </c>
      <c r="C19" s="21">
        <v>50</v>
      </c>
    </row>
    <row r="20" spans="2:3" ht="15">
      <c r="B20" s="6" t="s">
        <v>238</v>
      </c>
      <c r="C20" s="21">
        <v>50</v>
      </c>
    </row>
    <row r="21" spans="2:3" ht="15">
      <c r="B21" s="6" t="s">
        <v>240</v>
      </c>
      <c r="C21" s="21">
        <v>50</v>
      </c>
    </row>
    <row r="22" spans="2:3" ht="15">
      <c r="B22" s="6" t="s">
        <v>241</v>
      </c>
      <c r="C22" s="21">
        <v>33</v>
      </c>
    </row>
    <row r="23" spans="2:3" ht="15">
      <c r="B23" s="6" t="s">
        <v>242</v>
      </c>
      <c r="C23" s="19">
        <v>50</v>
      </c>
    </row>
    <row r="24" spans="2:3" ht="15">
      <c r="B24" s="6" t="s">
        <v>243</v>
      </c>
      <c r="C24" s="19">
        <v>15</v>
      </c>
    </row>
    <row r="25" spans="2:3" ht="15">
      <c r="B25" s="6" t="s">
        <v>244</v>
      </c>
      <c r="C25" s="19">
        <v>35</v>
      </c>
    </row>
    <row r="26" spans="2:3" ht="15">
      <c r="B26" s="6" t="s">
        <v>245</v>
      </c>
      <c r="C26" s="19">
        <v>0.43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40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2.7</v>
      </c>
    </row>
    <row r="34" spans="2:3" ht="15">
      <c r="B34" s="6" t="s">
        <v>264</v>
      </c>
      <c r="C34" s="39">
        <v>1.436222222222222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0.2212</v>
      </c>
    </row>
    <row r="37" spans="2:3" ht="19.5">
      <c r="B37" s="6" t="s">
        <v>267</v>
      </c>
      <c r="C37" s="42">
        <v>0.12350000000000001</v>
      </c>
    </row>
    <row r="38" spans="2:3" ht="19.5">
      <c r="B38" s="6" t="s">
        <v>268</v>
      </c>
      <c r="C38" s="42">
        <v>0.465</v>
      </c>
    </row>
    <row r="39" spans="2:3" ht="19.5">
      <c r="B39" s="6" t="s">
        <v>269</v>
      </c>
      <c r="C39" s="26">
        <v>0.2083</v>
      </c>
    </row>
    <row r="40" spans="2:3" ht="19.5">
      <c r="B40" s="6" t="s">
        <v>270</v>
      </c>
      <c r="C40" s="26">
        <v>0.559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27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62</v>
      </c>
    </row>
    <row r="9" spans="2:3" ht="15">
      <c r="B9" s="15" t="s">
        <v>72</v>
      </c>
      <c r="C9" s="16" t="s">
        <v>95</v>
      </c>
    </row>
    <row r="10" spans="2:3" ht="15">
      <c r="B10" s="15" t="s">
        <v>105</v>
      </c>
      <c r="C10" s="7" t="s">
        <v>113</v>
      </c>
    </row>
    <row r="11" spans="2:3" ht="15">
      <c r="B11" s="15" t="s">
        <v>114</v>
      </c>
      <c r="C11" s="7" t="s">
        <v>117</v>
      </c>
    </row>
    <row r="12" spans="2:3" ht="15">
      <c r="B12" s="15" t="s">
        <v>125</v>
      </c>
      <c r="C12" s="7" t="s">
        <v>146</v>
      </c>
    </row>
    <row r="13" spans="2:3" ht="15">
      <c r="B13" s="15" t="s">
        <v>156</v>
      </c>
      <c r="C13" s="7" t="s">
        <v>175</v>
      </c>
    </row>
    <row r="14" spans="2:3" ht="15">
      <c r="B14" s="15" t="s">
        <v>185</v>
      </c>
      <c r="C14" s="7" t="s">
        <v>208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46</v>
      </c>
    </row>
    <row r="18" spans="2:3" ht="15">
      <c r="B18" s="6" t="s">
        <v>236</v>
      </c>
      <c r="C18" s="21">
        <v>113</v>
      </c>
    </row>
    <row r="19" spans="2:3" ht="15">
      <c r="B19" s="6" t="s">
        <v>237</v>
      </c>
      <c r="C19" s="21">
        <v>46</v>
      </c>
    </row>
    <row r="20" spans="2:3" ht="15">
      <c r="B20" s="6" t="s">
        <v>238</v>
      </c>
      <c r="C20" s="21">
        <v>58</v>
      </c>
    </row>
    <row r="21" spans="2:3" ht="15">
      <c r="B21" s="6" t="s">
        <v>240</v>
      </c>
      <c r="C21" s="21">
        <v>47</v>
      </c>
    </row>
    <row r="22" spans="2:3" ht="15">
      <c r="B22" s="6" t="s">
        <v>241</v>
      </c>
      <c r="C22" s="21">
        <v>56</v>
      </c>
    </row>
    <row r="23" spans="2:3" ht="15">
      <c r="B23" s="6" t="s">
        <v>242</v>
      </c>
      <c r="C23" s="19">
        <v>47</v>
      </c>
    </row>
    <row r="24" spans="2:3" ht="15">
      <c r="B24" s="6" t="s">
        <v>243</v>
      </c>
      <c r="C24" s="19">
        <v>16</v>
      </c>
    </row>
    <row r="25" spans="2:3" ht="15">
      <c r="B25" s="6" t="s">
        <v>244</v>
      </c>
      <c r="C25" s="19">
        <v>31</v>
      </c>
    </row>
    <row r="26" spans="2:3" ht="15">
      <c r="B26" s="6" t="s">
        <v>245</v>
      </c>
      <c r="C26" s="19">
        <v>0.52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37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4.6</v>
      </c>
    </row>
    <row r="34" spans="2:3" ht="15">
      <c r="B34" s="6" t="s">
        <v>264</v>
      </c>
      <c r="C34" s="39">
        <v>2.151777777777778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0.4712</v>
      </c>
    </row>
    <row r="37" spans="2:3" ht="19.5">
      <c r="B37" s="6" t="s">
        <v>267</v>
      </c>
      <c r="C37" s="42">
        <v>0.3331</v>
      </c>
    </row>
    <row r="38" spans="2:3" ht="19.5">
      <c r="B38" s="6" t="s">
        <v>268</v>
      </c>
      <c r="C38" s="42">
        <v>0.31</v>
      </c>
    </row>
    <row r="39" spans="2:3" ht="19.5">
      <c r="B39" s="6" t="s">
        <v>269</v>
      </c>
      <c r="C39" s="26">
        <v>0.1229</v>
      </c>
    </row>
    <row r="40" spans="2:3" ht="19.5">
      <c r="B40" s="6" t="s">
        <v>270</v>
      </c>
      <c r="C40" s="26">
        <v>0.4331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28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63</v>
      </c>
    </row>
    <row r="9" spans="2:3" ht="15">
      <c r="B9" s="15" t="s">
        <v>72</v>
      </c>
      <c r="C9" s="16" t="s">
        <v>96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119</v>
      </c>
    </row>
    <row r="12" spans="2:3" ht="15">
      <c r="B12" s="15" t="s">
        <v>125</v>
      </c>
      <c r="C12" s="7" t="s">
        <v>147</v>
      </c>
    </row>
    <row r="13" spans="2:3" ht="15">
      <c r="B13" s="15" t="s">
        <v>156</v>
      </c>
      <c r="C13" s="7" t="s">
        <v>176</v>
      </c>
    </row>
    <row r="14" spans="2:3" ht="15">
      <c r="B14" s="15" t="s">
        <v>185</v>
      </c>
      <c r="C14" s="7" t="s">
        <v>209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43</v>
      </c>
    </row>
    <row r="18" spans="2:3" ht="15">
      <c r="B18" s="6" t="s">
        <v>236</v>
      </c>
      <c r="C18" s="21">
        <v>119</v>
      </c>
    </row>
    <row r="19" spans="2:3" ht="15">
      <c r="B19" s="6" t="s">
        <v>237</v>
      </c>
      <c r="C19" s="21">
        <v>43</v>
      </c>
    </row>
    <row r="20" spans="2:3" ht="15">
      <c r="B20" s="6" t="s">
        <v>238</v>
      </c>
      <c r="C20" s="21">
        <v>62</v>
      </c>
    </row>
    <row r="21" spans="2:3" ht="15">
      <c r="B21" s="6" t="s">
        <v>240</v>
      </c>
      <c r="C21" s="21">
        <v>43</v>
      </c>
    </row>
    <row r="22" spans="2:3" ht="15">
      <c r="B22" s="6" t="s">
        <v>241</v>
      </c>
      <c r="C22" s="21">
        <v>70</v>
      </c>
    </row>
    <row r="23" spans="2:3" ht="15">
      <c r="B23" s="6" t="s">
        <v>242</v>
      </c>
      <c r="C23" s="19">
        <v>43</v>
      </c>
    </row>
    <row r="24" spans="2:3" ht="15">
      <c r="B24" s="6" t="s">
        <v>243</v>
      </c>
      <c r="C24" s="19">
        <v>13</v>
      </c>
    </row>
    <row r="25" spans="2:3" ht="15">
      <c r="B25" s="6" t="s">
        <v>244</v>
      </c>
      <c r="C25" s="19">
        <v>30</v>
      </c>
    </row>
    <row r="26" spans="2:3" ht="15">
      <c r="B26" s="6" t="s">
        <v>245</v>
      </c>
      <c r="C26" s="19">
        <v>0.43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31</v>
      </c>
    </row>
    <row r="32" spans="2:3" ht="15">
      <c r="B32" s="6" t="s">
        <v>262</v>
      </c>
      <c r="C32" s="33">
        <v>6</v>
      </c>
    </row>
    <row r="33" spans="2:3" ht="15">
      <c r="B33" s="6" t="s">
        <v>263</v>
      </c>
      <c r="C33" s="36">
        <v>3.7</v>
      </c>
    </row>
    <row r="34" spans="2:3" ht="15">
      <c r="B34" s="6" t="s">
        <v>264</v>
      </c>
      <c r="C34" s="39">
        <v>2.0793333333333335</v>
      </c>
    </row>
    <row r="35" spans="2:3" ht="15">
      <c r="B35" s="6" t="s">
        <v>265</v>
      </c>
      <c r="C35" s="42">
        <v>0.3</v>
      </c>
    </row>
    <row r="36" spans="2:3" ht="19.5">
      <c r="B36" s="6" t="s">
        <v>266</v>
      </c>
      <c r="C36" s="42">
        <v>0.463</v>
      </c>
    </row>
    <row r="37" spans="2:3" ht="19.5">
      <c r="B37" s="6" t="s">
        <v>267</v>
      </c>
      <c r="C37" s="42">
        <v>0.3022</v>
      </c>
    </row>
    <row r="38" spans="2:3" ht="19.5">
      <c r="B38" s="6" t="s">
        <v>268</v>
      </c>
      <c r="C38" s="42">
        <v>0.373</v>
      </c>
    </row>
    <row r="39" spans="2:3" ht="19.5">
      <c r="B39" s="6" t="s">
        <v>269</v>
      </c>
      <c r="C39" s="26">
        <v>0.1132</v>
      </c>
    </row>
    <row r="40" spans="2:3" ht="19.5">
      <c r="B40" s="6" t="s">
        <v>270</v>
      </c>
      <c r="C40" s="26">
        <v>0.5413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29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64</v>
      </c>
    </row>
    <row r="9" spans="2:3" ht="15">
      <c r="B9" s="15" t="s">
        <v>72</v>
      </c>
      <c r="C9" s="16" t="s">
        <v>97</v>
      </c>
    </row>
    <row r="10" spans="2:3" ht="15">
      <c r="B10" s="15" t="s">
        <v>105</v>
      </c>
      <c r="C10" s="7" t="s">
        <v>108</v>
      </c>
    </row>
    <row r="11" spans="2:3" ht="15">
      <c r="B11" s="15" t="s">
        <v>114</v>
      </c>
      <c r="C11" s="7" t="s">
        <v>117</v>
      </c>
    </row>
    <row r="12" spans="2:3" ht="15">
      <c r="B12" s="15" t="s">
        <v>125</v>
      </c>
      <c r="C12" s="7" t="s">
        <v>148</v>
      </c>
    </row>
    <row r="13" spans="2:3" ht="15">
      <c r="B13" s="15" t="s">
        <v>156</v>
      </c>
      <c r="C13" s="7" t="s">
        <v>177</v>
      </c>
    </row>
    <row r="14" spans="2:3" ht="15">
      <c r="B14" s="15" t="s">
        <v>185</v>
      </c>
      <c r="C14" s="7" t="s">
        <v>210</v>
      </c>
    </row>
    <row r="15" spans="2:3" ht="15">
      <c r="B15" s="15" t="s">
        <v>218</v>
      </c>
      <c r="C15" s="7" t="s">
        <v>223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104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53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44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12</v>
      </c>
    </row>
    <row r="25" spans="2:3" ht="15">
      <c r="B25" s="6" t="s">
        <v>244</v>
      </c>
      <c r="C25" s="19">
        <v>18</v>
      </c>
    </row>
    <row r="26" spans="2:3" ht="15">
      <c r="B26" s="6" t="s">
        <v>245</v>
      </c>
      <c r="C26" s="19">
        <v>0.67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3.2</v>
      </c>
    </row>
    <row r="34" spans="2:3" ht="15">
      <c r="B34" s="6" t="s">
        <v>264</v>
      </c>
      <c r="C34" s="39">
        <v>1.6646666666666667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0.3402</v>
      </c>
    </row>
    <row r="37" spans="2:3" ht="19.5">
      <c r="B37" s="6" t="s">
        <v>267</v>
      </c>
      <c r="C37" s="42">
        <v>0.20670000000000002</v>
      </c>
    </row>
    <row r="38" spans="2:3" ht="19.5">
      <c r="B38" s="6" t="s">
        <v>268</v>
      </c>
      <c r="C38" s="42">
        <v>0.436</v>
      </c>
    </row>
    <row r="39" spans="2:3" ht="19.5">
      <c r="B39" s="6" t="s">
        <v>269</v>
      </c>
      <c r="C39" s="26">
        <v>0.0703</v>
      </c>
    </row>
    <row r="40" spans="2:3" ht="19.5">
      <c r="B40" s="6" t="s">
        <v>270</v>
      </c>
      <c r="C40" s="26">
        <v>0.5096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30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65</v>
      </c>
    </row>
    <row r="9" spans="2:3" ht="15">
      <c r="B9" s="15" t="s">
        <v>72</v>
      </c>
      <c r="C9" s="16" t="s">
        <v>98</v>
      </c>
    </row>
    <row r="10" spans="2:3" ht="15">
      <c r="B10" s="15" t="s">
        <v>105</v>
      </c>
      <c r="C10" s="7" t="s">
        <v>109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149</v>
      </c>
    </row>
    <row r="13" spans="2:3" ht="30">
      <c r="B13" s="15" t="s">
        <v>156</v>
      </c>
      <c r="C13" s="7" t="s">
        <v>178</v>
      </c>
    </row>
    <row r="14" spans="2:3" ht="15">
      <c r="B14" s="15" t="s">
        <v>185</v>
      </c>
      <c r="C14" s="7" t="s">
        <v>211</v>
      </c>
    </row>
    <row r="15" spans="2:3" ht="15">
      <c r="B15" s="15" t="s">
        <v>218</v>
      </c>
      <c r="C15" s="7" t="s">
        <v>220</v>
      </c>
    </row>
    <row r="16" spans="2:3" ht="15">
      <c r="B16" s="6" t="s">
        <v>225</v>
      </c>
      <c r="C16" s="4" t="s">
        <v>227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131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64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77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14</v>
      </c>
    </row>
    <row r="25" spans="2:3" ht="15">
      <c r="B25" s="6" t="s">
        <v>244</v>
      </c>
      <c r="C25" s="19">
        <v>16</v>
      </c>
    </row>
    <row r="26" spans="2:3" ht="15">
      <c r="B26" s="6" t="s">
        <v>245</v>
      </c>
      <c r="C26" s="19">
        <v>0.88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45">
      <c r="B30" s="6" t="s">
        <v>249</v>
      </c>
      <c r="C30" s="31" t="s">
        <v>453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5.6</v>
      </c>
    </row>
    <row r="34" spans="2:3" ht="15">
      <c r="B34" s="6" t="s">
        <v>264</v>
      </c>
      <c r="C34" s="39">
        <v>2.3963333333333336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0.5803</v>
      </c>
    </row>
    <row r="37" spans="2:3" ht="19.5">
      <c r="B37" s="6" t="s">
        <v>267</v>
      </c>
      <c r="C37" s="42">
        <v>0.3718</v>
      </c>
    </row>
    <row r="38" spans="2:3" ht="19.5">
      <c r="B38" s="6" t="s">
        <v>268</v>
      </c>
      <c r="C38" s="42">
        <v>0.376</v>
      </c>
    </row>
    <row r="39" spans="2:3" ht="19.5">
      <c r="B39" s="6" t="s">
        <v>269</v>
      </c>
      <c r="C39" s="26">
        <v>0.0252</v>
      </c>
    </row>
    <row r="40" spans="2:3" ht="19.5">
      <c r="B40" s="6" t="s">
        <v>270</v>
      </c>
      <c r="C40" s="26">
        <v>0.4353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31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66</v>
      </c>
    </row>
    <row r="9" spans="2:3" ht="15">
      <c r="B9" s="15" t="s">
        <v>72</v>
      </c>
      <c r="C9" s="16" t="s">
        <v>99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122</v>
      </c>
    </row>
    <row r="12" spans="2:3" ht="30">
      <c r="B12" s="15" t="s">
        <v>125</v>
      </c>
      <c r="C12" s="7" t="s">
        <v>150</v>
      </c>
    </row>
    <row r="13" spans="2:3" ht="15">
      <c r="B13" s="15" t="s">
        <v>156</v>
      </c>
      <c r="C13" s="7" t="s">
        <v>179</v>
      </c>
    </row>
    <row r="14" spans="2:3" ht="15">
      <c r="B14" s="15" t="s">
        <v>185</v>
      </c>
      <c r="C14" s="7" t="s">
        <v>212</v>
      </c>
    </row>
    <row r="15" spans="2:3" ht="15">
      <c r="B15" s="15" t="s">
        <v>218</v>
      </c>
      <c r="C15" s="7" t="s">
        <v>224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97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49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40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12</v>
      </c>
    </row>
    <row r="25" spans="2:3" ht="15">
      <c r="B25" s="6" t="s">
        <v>244</v>
      </c>
      <c r="C25" s="19">
        <v>18</v>
      </c>
    </row>
    <row r="26" spans="2:3" ht="15">
      <c r="B26" s="6" t="s">
        <v>245</v>
      </c>
      <c r="C26" s="19">
        <v>0.67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0.2</v>
      </c>
    </row>
    <row r="29" spans="2:3" ht="15">
      <c r="B29" s="6" t="s">
        <v>248</v>
      </c>
      <c r="C29" s="23">
        <v>0.00101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3.3</v>
      </c>
    </row>
    <row r="34" spans="2:3" ht="15">
      <c r="B34" s="6" t="s">
        <v>264</v>
      </c>
      <c r="C34" s="39">
        <v>1.6696666666666666</v>
      </c>
    </row>
    <row r="35" spans="2:3" ht="15">
      <c r="B35" s="6" t="s">
        <v>265</v>
      </c>
      <c r="C35" s="42">
        <v>0.3</v>
      </c>
    </row>
    <row r="36" spans="2:3" ht="19.5">
      <c r="B36" s="6" t="s">
        <v>266</v>
      </c>
      <c r="C36" s="42">
        <v>0.34940000000000004</v>
      </c>
    </row>
    <row r="37" spans="2:3" ht="19.5">
      <c r="B37" s="6" t="s">
        <v>267</v>
      </c>
      <c r="C37" s="42">
        <v>0.1709</v>
      </c>
    </row>
    <row r="38" spans="2:3" ht="19.5">
      <c r="B38" s="6" t="s">
        <v>268</v>
      </c>
      <c r="C38" s="42">
        <v>0.534</v>
      </c>
    </row>
    <row r="39" spans="2:3" ht="19.5">
      <c r="B39" s="6" t="s">
        <v>269</v>
      </c>
      <c r="C39" s="26">
        <v>0.0906</v>
      </c>
    </row>
    <row r="40" spans="2:3" ht="19.5">
      <c r="B40" s="6" t="s">
        <v>270</v>
      </c>
      <c r="C40" s="26">
        <v>0.4045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5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0" t="s">
        <v>41</v>
      </c>
    </row>
    <row r="9" spans="2:3" ht="15">
      <c r="B9" s="15" t="s">
        <v>72</v>
      </c>
      <c r="C9" s="16" t="s">
        <v>73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126</v>
      </c>
    </row>
    <row r="13" spans="2:3" ht="15">
      <c r="B13" s="15" t="s">
        <v>156</v>
      </c>
      <c r="C13" s="7" t="s">
        <v>157</v>
      </c>
    </row>
    <row r="14" spans="2:3" ht="15">
      <c r="B14" s="15" t="s">
        <v>185</v>
      </c>
      <c r="C14" s="7" t="s">
        <v>186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60</v>
      </c>
    </row>
    <row r="18" spans="2:3" ht="15">
      <c r="B18" s="6" t="s">
        <v>236</v>
      </c>
      <c r="C18" s="21">
        <v>106</v>
      </c>
    </row>
    <row r="19" spans="2:3" ht="15">
      <c r="B19" s="6" t="s">
        <v>237</v>
      </c>
      <c r="C19" s="21">
        <v>60</v>
      </c>
    </row>
    <row r="20" spans="2:3" ht="15">
      <c r="B20" s="6" t="s">
        <v>238</v>
      </c>
      <c r="C20" s="21">
        <v>56</v>
      </c>
    </row>
    <row r="21" spans="2:3" ht="15">
      <c r="B21" s="6" t="s">
        <v>240</v>
      </c>
      <c r="C21" s="21">
        <v>60</v>
      </c>
    </row>
    <row r="22" spans="2:3" ht="15">
      <c r="B22" s="6" t="s">
        <v>241</v>
      </c>
      <c r="C22" s="21">
        <v>51</v>
      </c>
    </row>
    <row r="23" spans="2:3" ht="15">
      <c r="B23" s="6" t="s">
        <v>242</v>
      </c>
      <c r="C23" s="19">
        <v>60</v>
      </c>
    </row>
    <row r="24" spans="2:3" ht="15">
      <c r="B24" s="6" t="s">
        <v>243</v>
      </c>
      <c r="C24" s="19">
        <v>17</v>
      </c>
    </row>
    <row r="25" spans="2:3" ht="15">
      <c r="B25" s="6" t="s">
        <v>244</v>
      </c>
      <c r="C25" s="19">
        <v>43</v>
      </c>
    </row>
    <row r="26" spans="2:3" ht="15">
      <c r="B26" s="6" t="s">
        <v>245</v>
      </c>
      <c r="C26" s="19">
        <v>0.4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29" t="s">
        <v>253</v>
      </c>
    </row>
    <row r="31" spans="2:3" ht="30">
      <c r="B31" s="6" t="s">
        <v>261</v>
      </c>
      <c r="C31" s="33">
        <v>42</v>
      </c>
    </row>
    <row r="32" spans="2:3" ht="15">
      <c r="B32" s="6" t="s">
        <v>262</v>
      </c>
      <c r="C32" s="33">
        <v>6</v>
      </c>
    </row>
    <row r="33" spans="2:3" ht="15">
      <c r="B33" s="6" t="s">
        <v>263</v>
      </c>
      <c r="C33" s="36">
        <v>2.8</v>
      </c>
    </row>
    <row r="34" spans="2:3" ht="15">
      <c r="B34" s="6" t="s">
        <v>264</v>
      </c>
      <c r="C34" s="39">
        <v>1.6196666666666668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0.2934</v>
      </c>
    </row>
    <row r="37" spans="2:3" ht="19.5">
      <c r="B37" s="6" t="s">
        <v>267</v>
      </c>
      <c r="C37" s="42">
        <v>0.16190000000000002</v>
      </c>
    </row>
    <row r="38" spans="2:3" ht="19.5">
      <c r="B38" s="6" t="s">
        <v>268</v>
      </c>
      <c r="C38" s="42">
        <v>0.467</v>
      </c>
    </row>
    <row r="39" spans="2:3" ht="19.5">
      <c r="B39" s="6" t="s">
        <v>269</v>
      </c>
      <c r="C39" s="26">
        <v>0.042</v>
      </c>
    </row>
    <row r="40" spans="2:3" ht="19.5">
      <c r="B40" s="6" t="s">
        <v>270</v>
      </c>
      <c r="C40" s="26">
        <v>0.5172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32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67</v>
      </c>
    </row>
    <row r="9" spans="2:3" ht="15">
      <c r="B9" s="15" t="s">
        <v>72</v>
      </c>
      <c r="C9" s="16" t="s">
        <v>100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124</v>
      </c>
    </row>
    <row r="12" spans="2:3" ht="15">
      <c r="B12" s="15" t="s">
        <v>125</v>
      </c>
      <c r="C12" s="7" t="s">
        <v>151</v>
      </c>
    </row>
    <row r="13" spans="2:3" ht="15">
      <c r="B13" s="15" t="s">
        <v>156</v>
      </c>
      <c r="C13" s="7" t="s">
        <v>180</v>
      </c>
    </row>
    <row r="14" spans="2:3" ht="15">
      <c r="B14" s="15" t="s">
        <v>185</v>
      </c>
      <c r="C14" s="7" t="s">
        <v>213</v>
      </c>
    </row>
    <row r="15" spans="2:3" ht="15">
      <c r="B15" s="15" t="s">
        <v>218</v>
      </c>
      <c r="C15" s="7" t="s">
        <v>221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104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54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556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12</v>
      </c>
    </row>
    <row r="25" spans="2:3" ht="15">
      <c r="B25" s="6" t="s">
        <v>244</v>
      </c>
      <c r="C25" s="19">
        <v>18</v>
      </c>
    </row>
    <row r="26" spans="2:3" ht="15">
      <c r="B26" s="6" t="s">
        <v>245</v>
      </c>
      <c r="C26" s="19">
        <v>0.67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5</v>
      </c>
    </row>
    <row r="33" spans="2:3" ht="15">
      <c r="B33" s="6" t="s">
        <v>263</v>
      </c>
      <c r="C33" s="36">
        <v>3.3</v>
      </c>
    </row>
    <row r="34" spans="2:3" ht="15">
      <c r="B34" s="6" t="s">
        <v>264</v>
      </c>
      <c r="C34" s="39">
        <v>1.6213333333333333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0.312</v>
      </c>
    </row>
    <row r="37" spans="2:3" ht="19.5">
      <c r="B37" s="6" t="s">
        <v>267</v>
      </c>
      <c r="C37" s="42">
        <v>0.1189</v>
      </c>
    </row>
    <row r="38" spans="2:3" ht="19.5">
      <c r="B38" s="6" t="s">
        <v>268</v>
      </c>
      <c r="C38" s="42">
        <v>0.639</v>
      </c>
    </row>
    <row r="39" spans="2:3" ht="19.5">
      <c r="B39" s="6" t="s">
        <v>269</v>
      </c>
      <c r="C39" s="26">
        <v>0.2907</v>
      </c>
    </row>
    <row r="40" spans="2:3" ht="19.5">
      <c r="B40" s="6" t="s">
        <v>270</v>
      </c>
      <c r="C40" s="26">
        <v>0.606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33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68</v>
      </c>
    </row>
    <row r="9" spans="2:3" ht="15">
      <c r="B9" s="15" t="s">
        <v>72</v>
      </c>
      <c r="C9" s="16" t="s">
        <v>101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15">
      <c r="B12" s="15" t="s">
        <v>125</v>
      </c>
      <c r="C12" s="7" t="s">
        <v>152</v>
      </c>
    </row>
    <row r="13" spans="2:3" ht="15">
      <c r="B13" s="15" t="s">
        <v>156</v>
      </c>
      <c r="C13" s="7" t="s">
        <v>181</v>
      </c>
    </row>
    <row r="14" spans="2:3" ht="15">
      <c r="B14" s="15" t="s">
        <v>185</v>
      </c>
      <c r="C14" s="7" t="s">
        <v>214</v>
      </c>
    </row>
    <row r="15" spans="2:3" ht="15">
      <c r="B15" s="15" t="s">
        <v>218</v>
      </c>
      <c r="C15" s="7" t="s">
        <v>220</v>
      </c>
    </row>
    <row r="16" spans="2:3" ht="15">
      <c r="B16" s="6" t="s">
        <v>225</v>
      </c>
      <c r="C16" s="4" t="s">
        <v>234</v>
      </c>
    </row>
    <row r="17" spans="2:3" ht="15">
      <c r="B17" s="6" t="s">
        <v>235</v>
      </c>
      <c r="C17" s="21">
        <v>55</v>
      </c>
    </row>
    <row r="18" spans="2:3" ht="15">
      <c r="B18" s="6" t="s">
        <v>236</v>
      </c>
      <c r="C18" s="21">
        <v>106</v>
      </c>
    </row>
    <row r="19" spans="2:3" ht="15">
      <c r="B19" s="6" t="s">
        <v>237</v>
      </c>
      <c r="C19" s="21">
        <v>55</v>
      </c>
    </row>
    <row r="20" spans="2:3" ht="15">
      <c r="B20" s="6" t="s">
        <v>238</v>
      </c>
      <c r="C20" s="21">
        <v>49</v>
      </c>
    </row>
    <row r="21" spans="2:3" ht="15">
      <c r="B21" s="6" t="s">
        <v>240</v>
      </c>
      <c r="C21" s="21">
        <v>55</v>
      </c>
    </row>
    <row r="22" spans="2:3" ht="15">
      <c r="B22" s="6" t="s">
        <v>241</v>
      </c>
      <c r="C22" s="21">
        <v>34</v>
      </c>
    </row>
    <row r="23" spans="2:3" ht="15">
      <c r="B23" s="6" t="s">
        <v>242</v>
      </c>
      <c r="C23" s="19">
        <v>0</v>
      </c>
    </row>
    <row r="24" spans="2:3" ht="15">
      <c r="B24" s="6" t="s">
        <v>243</v>
      </c>
      <c r="C24" s="19">
        <v>0</v>
      </c>
    </row>
    <row r="25" spans="2:3" ht="15">
      <c r="B25" s="6" t="s">
        <v>244</v>
      </c>
      <c r="C25" s="19">
        <v>0</v>
      </c>
    </row>
    <row r="26" spans="2:3" ht="15">
      <c r="B26" s="6" t="s">
        <v>245</v>
      </c>
      <c r="C26" s="19" t="s">
        <v>239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75">
      <c r="B30" s="6" t="s">
        <v>249</v>
      </c>
      <c r="C30" s="31" t="s">
        <v>457</v>
      </c>
    </row>
    <row r="31" spans="2:3" ht="30">
      <c r="B31" s="6" t="s">
        <v>261</v>
      </c>
      <c r="C31" s="33">
        <v>49</v>
      </c>
    </row>
    <row r="32" spans="2:3" ht="15">
      <c r="B32" s="6" t="s">
        <v>262</v>
      </c>
      <c r="C32" s="33">
        <v>7</v>
      </c>
    </row>
    <row r="33" spans="2:3" ht="15">
      <c r="B33" s="6" t="s">
        <v>263</v>
      </c>
      <c r="C33" s="36">
        <v>4.8</v>
      </c>
    </row>
    <row r="34" spans="2:3" ht="15">
      <c r="B34" s="6" t="s">
        <v>264</v>
      </c>
      <c r="C34" s="39">
        <v>2.1496666666666666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0.49960000000000004</v>
      </c>
    </row>
    <row r="37" spans="2:3" ht="19.5">
      <c r="B37" s="6" t="s">
        <v>267</v>
      </c>
      <c r="C37" s="42">
        <v>0.2874</v>
      </c>
    </row>
    <row r="38" spans="2:3" ht="19.5">
      <c r="B38" s="6" t="s">
        <v>268</v>
      </c>
      <c r="C38" s="42">
        <v>0.436</v>
      </c>
    </row>
    <row r="39" spans="2:3" ht="19.5">
      <c r="B39" s="6" t="s">
        <v>269</v>
      </c>
      <c r="C39" s="26">
        <v>0.0627</v>
      </c>
    </row>
    <row r="40" spans="2:3" ht="19.5">
      <c r="B40" s="6" t="s">
        <v>270</v>
      </c>
      <c r="C40" s="26">
        <v>0.3955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34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69</v>
      </c>
    </row>
    <row r="9" spans="2:3" ht="15">
      <c r="B9" s="15" t="s">
        <v>72</v>
      </c>
      <c r="C9" s="16" t="s">
        <v>102</v>
      </c>
    </row>
    <row r="10" spans="2:3" ht="15">
      <c r="B10" s="15" t="s">
        <v>105</v>
      </c>
      <c r="C10" s="7" t="s">
        <v>106</v>
      </c>
    </row>
    <row r="11" spans="2:3" ht="15">
      <c r="B11" s="15" t="s">
        <v>114</v>
      </c>
      <c r="C11" s="7" t="s">
        <v>115</v>
      </c>
    </row>
    <row r="12" spans="2:3" ht="30">
      <c r="B12" s="15" t="s">
        <v>125</v>
      </c>
      <c r="C12" s="7" t="s">
        <v>153</v>
      </c>
    </row>
    <row r="13" spans="2:3" ht="15">
      <c r="B13" s="15" t="s">
        <v>156</v>
      </c>
      <c r="C13" s="7" t="s">
        <v>182</v>
      </c>
    </row>
    <row r="14" spans="2:3" ht="15">
      <c r="B14" s="15" t="s">
        <v>185</v>
      </c>
      <c r="C14" s="7" t="s">
        <v>215</v>
      </c>
    </row>
    <row r="15" spans="2:3" ht="15">
      <c r="B15" s="15" t="s">
        <v>218</v>
      </c>
      <c r="C15" s="7" t="s">
        <v>220</v>
      </c>
    </row>
    <row r="16" spans="2:3" ht="15">
      <c r="B16" s="6" t="s">
        <v>225</v>
      </c>
      <c r="C16" s="4" t="s">
        <v>234</v>
      </c>
    </row>
    <row r="17" spans="2:3" ht="15">
      <c r="B17" s="6" t="s">
        <v>235</v>
      </c>
      <c r="C17" s="21">
        <v>40</v>
      </c>
    </row>
    <row r="18" spans="2:3" ht="15">
      <c r="B18" s="6" t="s">
        <v>236</v>
      </c>
      <c r="C18" s="21">
        <v>72</v>
      </c>
    </row>
    <row r="19" spans="2:3" ht="15">
      <c r="B19" s="6" t="s">
        <v>237</v>
      </c>
      <c r="C19" s="21">
        <v>40</v>
      </c>
    </row>
    <row r="20" spans="2:3" ht="15">
      <c r="B20" s="6" t="s">
        <v>238</v>
      </c>
      <c r="C20" s="21">
        <v>30</v>
      </c>
    </row>
    <row r="21" spans="2:3" ht="15">
      <c r="B21" s="6" t="s">
        <v>240</v>
      </c>
      <c r="C21" s="21">
        <v>40</v>
      </c>
    </row>
    <row r="22" spans="2:3" ht="15">
      <c r="B22" s="6" t="s">
        <v>241</v>
      </c>
      <c r="C22" s="21">
        <v>16</v>
      </c>
    </row>
    <row r="23" spans="2:3" ht="15">
      <c r="B23" s="6" t="s">
        <v>242</v>
      </c>
      <c r="C23" s="19">
        <v>0</v>
      </c>
    </row>
    <row r="24" spans="2:3" ht="15">
      <c r="B24" s="6" t="s">
        <v>243</v>
      </c>
      <c r="C24" s="19">
        <v>0</v>
      </c>
    </row>
    <row r="25" spans="2:3" ht="15">
      <c r="B25" s="6" t="s">
        <v>244</v>
      </c>
      <c r="C25" s="19">
        <v>0</v>
      </c>
    </row>
    <row r="26" spans="2:3" ht="15">
      <c r="B26" s="6" t="s">
        <v>245</v>
      </c>
      <c r="C26" s="19" t="s">
        <v>239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0.51111</v>
      </c>
    </row>
    <row r="29" spans="2:3" ht="15">
      <c r="B29" s="6" t="s">
        <v>248</v>
      </c>
      <c r="C29" s="23">
        <v>0.00231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35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3.2</v>
      </c>
    </row>
    <row r="34" spans="2:3" ht="15">
      <c r="B34" s="6" t="s">
        <v>264</v>
      </c>
      <c r="C34" s="39">
        <v>1.7762222222222221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0.36510000000000004</v>
      </c>
    </row>
    <row r="37" spans="2:3" ht="19.5">
      <c r="B37" s="6" t="s">
        <v>267</v>
      </c>
      <c r="C37" s="42">
        <v>0.2571</v>
      </c>
    </row>
    <row r="38" spans="2:3" ht="19.5">
      <c r="B38" s="6" t="s">
        <v>268</v>
      </c>
      <c r="C38" s="42">
        <v>0.313</v>
      </c>
    </row>
    <row r="39" spans="2:3" ht="19.5">
      <c r="B39" s="6" t="s">
        <v>269</v>
      </c>
      <c r="C39" s="26">
        <v>0.0511</v>
      </c>
    </row>
    <row r="40" spans="2:3" ht="19.5">
      <c r="B40" s="6" t="s">
        <v>270</v>
      </c>
      <c r="C40" s="26">
        <v>0.4886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35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70</v>
      </c>
    </row>
    <row r="9" spans="2:3" ht="15">
      <c r="B9" s="15" t="s">
        <v>72</v>
      </c>
      <c r="C9" s="16" t="s">
        <v>103</v>
      </c>
    </row>
    <row r="10" spans="2:3" ht="15">
      <c r="B10" s="15" t="s">
        <v>105</v>
      </c>
      <c r="C10" s="7" t="s">
        <v>112</v>
      </c>
    </row>
    <row r="11" spans="2:3" ht="15">
      <c r="B11" s="15" t="s">
        <v>114</v>
      </c>
      <c r="C11" s="7" t="s">
        <v>123</v>
      </c>
    </row>
    <row r="12" spans="2:3" ht="15">
      <c r="B12" s="15" t="s">
        <v>125</v>
      </c>
      <c r="C12" s="7" t="s">
        <v>154</v>
      </c>
    </row>
    <row r="13" spans="2:3" ht="15">
      <c r="B13" s="15" t="s">
        <v>156</v>
      </c>
      <c r="C13" s="7" t="s">
        <v>183</v>
      </c>
    </row>
    <row r="14" spans="2:3" ht="15">
      <c r="B14" s="15" t="s">
        <v>185</v>
      </c>
      <c r="C14" s="7" t="s">
        <v>216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60</v>
      </c>
    </row>
    <row r="18" spans="2:3" ht="15">
      <c r="B18" s="6" t="s">
        <v>236</v>
      </c>
      <c r="C18" s="21">
        <v>108</v>
      </c>
    </row>
    <row r="19" spans="2:3" ht="15">
      <c r="B19" s="6" t="s">
        <v>237</v>
      </c>
      <c r="C19" s="21">
        <v>60</v>
      </c>
    </row>
    <row r="20" spans="2:3" ht="15">
      <c r="B20" s="6" t="s">
        <v>238</v>
      </c>
      <c r="C20" s="21">
        <v>52</v>
      </c>
    </row>
    <row r="21" spans="2:3" ht="15">
      <c r="B21" s="6" t="s">
        <v>240</v>
      </c>
      <c r="C21" s="21">
        <v>60</v>
      </c>
    </row>
    <row r="22" spans="2:3" ht="15">
      <c r="B22" s="6" t="s">
        <v>241</v>
      </c>
      <c r="C22" s="21">
        <v>34</v>
      </c>
    </row>
    <row r="23" spans="2:3" ht="15">
      <c r="B23" s="6" t="s">
        <v>242</v>
      </c>
      <c r="C23" s="19">
        <v>60</v>
      </c>
    </row>
    <row r="24" spans="2:3" ht="15">
      <c r="B24" s="6" t="s">
        <v>243</v>
      </c>
      <c r="C24" s="19">
        <v>12</v>
      </c>
    </row>
    <row r="25" spans="2:3" ht="15">
      <c r="B25" s="6" t="s">
        <v>244</v>
      </c>
      <c r="C25" s="19">
        <v>48</v>
      </c>
    </row>
    <row r="26" spans="2:3" ht="15">
      <c r="B26" s="6" t="s">
        <v>245</v>
      </c>
      <c r="C26" s="19">
        <v>0.25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45">
      <c r="B30" s="6" t="s">
        <v>249</v>
      </c>
      <c r="C30" s="31" t="s">
        <v>456</v>
      </c>
    </row>
    <row r="31" spans="2:3" ht="30">
      <c r="B31" s="6" t="s">
        <v>261</v>
      </c>
      <c r="C31" s="33">
        <v>34</v>
      </c>
    </row>
    <row r="32" spans="2:3" ht="15">
      <c r="B32" s="6" t="s">
        <v>262</v>
      </c>
      <c r="C32" s="33">
        <v>10</v>
      </c>
    </row>
    <row r="33" spans="2:3" ht="15">
      <c r="B33" s="6" t="s">
        <v>263</v>
      </c>
      <c r="C33" s="36">
        <v>5.5</v>
      </c>
    </row>
    <row r="34" spans="2:3" ht="15">
      <c r="B34" s="6" t="s">
        <v>264</v>
      </c>
      <c r="C34" s="39">
        <v>2.4041111111111113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0.6053000000000001</v>
      </c>
    </row>
    <row r="37" spans="2:3" ht="19.5">
      <c r="B37" s="6" t="s">
        <v>267</v>
      </c>
      <c r="C37" s="42">
        <v>0.3185</v>
      </c>
    </row>
    <row r="38" spans="2:3" ht="19.5">
      <c r="B38" s="6" t="s">
        <v>268</v>
      </c>
      <c r="C38" s="42">
        <v>0.528</v>
      </c>
    </row>
    <row r="39" spans="2:3" ht="19.5">
      <c r="B39" s="6" t="s">
        <v>269</v>
      </c>
      <c r="C39" s="26">
        <v>0.0359</v>
      </c>
    </row>
    <row r="40" spans="2:3" ht="19.5">
      <c r="B40" s="6" t="s">
        <v>270</v>
      </c>
      <c r="C40" s="26">
        <v>0.4204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D23" activeCellId="1" sqref="E17:E26 D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8" t="s">
        <v>36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71</v>
      </c>
    </row>
    <row r="9" spans="2:3" ht="15">
      <c r="B9" s="15" t="s">
        <v>72</v>
      </c>
      <c r="C9" s="16" t="s">
        <v>104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124</v>
      </c>
    </row>
    <row r="12" spans="2:3" ht="15">
      <c r="B12" s="15" t="s">
        <v>125</v>
      </c>
      <c r="C12" s="7" t="s">
        <v>155</v>
      </c>
    </row>
    <row r="13" spans="2:3" ht="15">
      <c r="B13" s="15" t="s">
        <v>156</v>
      </c>
      <c r="C13" s="7" t="s">
        <v>184</v>
      </c>
    </row>
    <row r="14" spans="2:3" ht="15">
      <c r="B14" s="15" t="s">
        <v>185</v>
      </c>
      <c r="C14" s="7" t="s">
        <v>217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50</v>
      </c>
    </row>
    <row r="18" spans="2:3" ht="15">
      <c r="B18" s="6" t="s">
        <v>236</v>
      </c>
      <c r="C18" s="21">
        <v>94</v>
      </c>
    </row>
    <row r="19" spans="2:3" ht="15">
      <c r="B19" s="6" t="s">
        <v>237</v>
      </c>
      <c r="C19" s="21">
        <v>50</v>
      </c>
    </row>
    <row r="20" spans="2:3" ht="15">
      <c r="B20" s="6" t="s">
        <v>238</v>
      </c>
      <c r="C20" s="21">
        <v>48</v>
      </c>
    </row>
    <row r="21" spans="2:3" ht="15">
      <c r="B21" s="6" t="s">
        <v>240</v>
      </c>
      <c r="C21" s="21">
        <v>50</v>
      </c>
    </row>
    <row r="22" spans="2:3" ht="15">
      <c r="B22" s="6" t="s">
        <v>241</v>
      </c>
      <c r="C22" s="21">
        <v>35</v>
      </c>
    </row>
    <row r="23" spans="2:3" ht="15">
      <c r="B23" s="6" t="s">
        <v>242</v>
      </c>
      <c r="C23" s="19">
        <v>50</v>
      </c>
    </row>
    <row r="24" spans="2:3" ht="15">
      <c r="B24" s="6" t="s">
        <v>243</v>
      </c>
      <c r="C24" s="19">
        <v>0</v>
      </c>
    </row>
    <row r="25" spans="2:3" ht="15">
      <c r="B25" s="6" t="s">
        <v>244</v>
      </c>
      <c r="C25" s="19">
        <v>50</v>
      </c>
    </row>
    <row r="26" spans="2:3" ht="15">
      <c r="B26" s="6" t="s">
        <v>245</v>
      </c>
      <c r="C26" s="19">
        <v>0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0.46667</v>
      </c>
    </row>
    <row r="29" spans="2:3" ht="15">
      <c r="B29" s="6" t="s">
        <v>248</v>
      </c>
      <c r="C29" s="23">
        <v>0.00236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37</v>
      </c>
    </row>
    <row r="32" spans="2:3" ht="15">
      <c r="B32" s="6" t="s">
        <v>262</v>
      </c>
      <c r="C32" s="33">
        <v>6</v>
      </c>
    </row>
    <row r="33" spans="2:3" ht="15">
      <c r="B33" s="6" t="s">
        <v>263</v>
      </c>
      <c r="C33" s="36">
        <v>3.9</v>
      </c>
    </row>
    <row r="34" spans="2:3" ht="15">
      <c r="B34" s="6" t="s">
        <v>264</v>
      </c>
      <c r="C34" s="39">
        <v>2.013333333333333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0.4888</v>
      </c>
    </row>
    <row r="37" spans="2:3" ht="19.5">
      <c r="B37" s="6" t="s">
        <v>267</v>
      </c>
      <c r="C37" s="42">
        <v>0.29500000000000004</v>
      </c>
    </row>
    <row r="38" spans="2:3" ht="19.5">
      <c r="B38" s="6" t="s">
        <v>268</v>
      </c>
      <c r="C38" s="42">
        <v>0.423</v>
      </c>
    </row>
    <row r="39" spans="2:3" ht="19.5">
      <c r="B39" s="6" t="s">
        <v>269</v>
      </c>
      <c r="C39" s="26">
        <v>0.1314</v>
      </c>
    </row>
    <row r="40" spans="2:3" ht="19.5">
      <c r="B40" s="6" t="s">
        <v>270</v>
      </c>
      <c r="C40" s="26">
        <v>0.419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6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42</v>
      </c>
    </row>
    <row r="9" spans="2:3" ht="15">
      <c r="B9" s="15" t="s">
        <v>72</v>
      </c>
      <c r="C9" s="16" t="s">
        <v>74</v>
      </c>
    </row>
    <row r="10" spans="2:3" ht="15">
      <c r="B10" s="15" t="s">
        <v>105</v>
      </c>
      <c r="C10" s="7" t="s">
        <v>107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127</v>
      </c>
    </row>
    <row r="13" spans="2:3" ht="30">
      <c r="B13" s="15" t="s">
        <v>156</v>
      </c>
      <c r="C13" s="7" t="s">
        <v>158</v>
      </c>
    </row>
    <row r="14" spans="2:3" ht="15">
      <c r="B14" s="15" t="s">
        <v>185</v>
      </c>
      <c r="C14" s="7" t="s">
        <v>187</v>
      </c>
    </row>
    <row r="15" spans="2:3" ht="15">
      <c r="B15" s="15" t="s">
        <v>218</v>
      </c>
      <c r="C15" s="7" t="s">
        <v>220</v>
      </c>
    </row>
    <row r="16" spans="2:3" ht="15">
      <c r="B16" s="6" t="s">
        <v>225</v>
      </c>
      <c r="C16" s="4" t="s">
        <v>227</v>
      </c>
    </row>
    <row r="17" spans="2:3" ht="15">
      <c r="B17" s="6" t="s">
        <v>235</v>
      </c>
      <c r="C17" s="21">
        <v>37</v>
      </c>
    </row>
    <row r="18" spans="2:3" ht="15">
      <c r="B18" s="6" t="s">
        <v>236</v>
      </c>
      <c r="C18" s="21">
        <v>104</v>
      </c>
    </row>
    <row r="19" spans="2:3" ht="15">
      <c r="B19" s="6" t="s">
        <v>237</v>
      </c>
      <c r="C19" s="21">
        <v>37</v>
      </c>
    </row>
    <row r="20" spans="2:3" ht="15">
      <c r="B20" s="6" t="s">
        <v>238</v>
      </c>
      <c r="C20" s="21">
        <v>53</v>
      </c>
    </row>
    <row r="21" spans="2:3" ht="15">
      <c r="B21" s="6" t="s">
        <v>240</v>
      </c>
      <c r="C21" s="21">
        <v>37</v>
      </c>
    </row>
    <row r="22" spans="2:3" ht="15">
      <c r="B22" s="6" t="s">
        <v>241</v>
      </c>
      <c r="C22" s="21">
        <v>44</v>
      </c>
    </row>
    <row r="23" spans="2:3" ht="15">
      <c r="B23" s="6" t="s">
        <v>242</v>
      </c>
      <c r="C23" s="19">
        <v>37</v>
      </c>
    </row>
    <row r="24" spans="2:3" ht="15">
      <c r="B24" s="6" t="s">
        <v>243</v>
      </c>
      <c r="C24" s="19">
        <v>26</v>
      </c>
    </row>
    <row r="25" spans="2:3" ht="15">
      <c r="B25" s="6" t="s">
        <v>244</v>
      </c>
      <c r="C25" s="19">
        <v>11</v>
      </c>
    </row>
    <row r="26" spans="2:3" ht="15">
      <c r="B26" s="6" t="s">
        <v>245</v>
      </c>
      <c r="C26" s="19">
        <v>2.36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0.53333</v>
      </c>
    </row>
    <row r="29" spans="2:3" ht="15">
      <c r="B29" s="6" t="s">
        <v>248</v>
      </c>
      <c r="C29" s="23">
        <v>0.00135</v>
      </c>
    </row>
    <row r="30" spans="2:3" ht="45">
      <c r="B30" s="6" t="s">
        <v>249</v>
      </c>
      <c r="C30" s="29" t="s">
        <v>251</v>
      </c>
    </row>
    <row r="31" spans="2:3" ht="30">
      <c r="B31" s="6" t="s">
        <v>261</v>
      </c>
      <c r="C31" s="33">
        <v>36</v>
      </c>
    </row>
    <row r="32" spans="2:3" ht="15">
      <c r="B32" s="6" t="s">
        <v>262</v>
      </c>
      <c r="C32" s="33">
        <v>9</v>
      </c>
    </row>
    <row r="33" spans="2:3" ht="15">
      <c r="B33" s="6" t="s">
        <v>263</v>
      </c>
      <c r="C33" s="36">
        <v>4.6</v>
      </c>
    </row>
    <row r="34" spans="2:3" ht="15">
      <c r="B34" s="6" t="s">
        <v>264</v>
      </c>
      <c r="C34" s="39">
        <v>2.074222222222222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0.4758</v>
      </c>
    </row>
    <row r="37" spans="2:3" ht="19.5">
      <c r="B37" s="6" t="s">
        <v>267</v>
      </c>
      <c r="C37" s="42">
        <v>0.3383</v>
      </c>
    </row>
    <row r="38" spans="2:3" ht="19.5">
      <c r="B38" s="6" t="s">
        <v>268</v>
      </c>
      <c r="C38" s="42">
        <v>0.321</v>
      </c>
    </row>
    <row r="39" spans="2:3" ht="19.5">
      <c r="B39" s="6" t="s">
        <v>269</v>
      </c>
      <c r="C39" s="26">
        <v>0.0393</v>
      </c>
    </row>
    <row r="40" spans="2:3" ht="19.5">
      <c r="B40" s="6" t="s">
        <v>270</v>
      </c>
      <c r="C40" s="26">
        <v>0.3405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7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43</v>
      </c>
    </row>
    <row r="9" spans="2:3" ht="15">
      <c r="B9" s="15" t="s">
        <v>72</v>
      </c>
      <c r="C9" s="16" t="s">
        <v>75</v>
      </c>
    </row>
    <row r="10" spans="2:3" ht="15">
      <c r="B10" s="15" t="s">
        <v>105</v>
      </c>
      <c r="C10" s="7" t="s">
        <v>113</v>
      </c>
    </row>
    <row r="11" spans="2:3" ht="15">
      <c r="B11" s="15" t="s">
        <v>114</v>
      </c>
      <c r="C11" s="7" t="s">
        <v>117</v>
      </c>
    </row>
    <row r="12" spans="2:3" ht="30">
      <c r="B12" s="15" t="s">
        <v>125</v>
      </c>
      <c r="C12" s="7" t="s">
        <v>128</v>
      </c>
    </row>
    <row r="13" spans="2:3" ht="15">
      <c r="B13" s="15" t="s">
        <v>156</v>
      </c>
      <c r="C13" s="7" t="s">
        <v>159</v>
      </c>
    </row>
    <row r="14" spans="2:3" ht="15">
      <c r="B14" s="15" t="s">
        <v>185</v>
      </c>
      <c r="C14" s="7" t="s">
        <v>188</v>
      </c>
    </row>
    <row r="15" spans="2:3" ht="15">
      <c r="B15" s="15" t="s">
        <v>218</v>
      </c>
      <c r="C15" s="7" t="s">
        <v>219</v>
      </c>
    </row>
    <row r="16" spans="2:3" ht="15">
      <c r="B16" s="6" t="s">
        <v>225</v>
      </c>
      <c r="C16" s="4" t="s">
        <v>226</v>
      </c>
    </row>
    <row r="17" spans="2:3" ht="15">
      <c r="B17" s="6" t="s">
        <v>235</v>
      </c>
      <c r="C17" s="21">
        <v>51</v>
      </c>
    </row>
    <row r="18" spans="2:3" ht="15">
      <c r="B18" s="6" t="s">
        <v>236</v>
      </c>
      <c r="C18" s="21">
        <v>112</v>
      </c>
    </row>
    <row r="19" spans="2:3" ht="15">
      <c r="B19" s="6" t="s">
        <v>237</v>
      </c>
      <c r="C19" s="21">
        <v>0</v>
      </c>
    </row>
    <row r="20" spans="2:3" ht="15">
      <c r="B20" s="6" t="s">
        <v>238</v>
      </c>
      <c r="C20" s="21" t="s">
        <v>239</v>
      </c>
    </row>
    <row r="21" spans="2:3" ht="15">
      <c r="B21" s="6" t="s">
        <v>240</v>
      </c>
      <c r="C21" s="21">
        <v>51</v>
      </c>
    </row>
    <row r="22" spans="2:3" ht="15">
      <c r="B22" s="6" t="s">
        <v>241</v>
      </c>
      <c r="C22" s="21">
        <v>51</v>
      </c>
    </row>
    <row r="23" spans="2:3" ht="15">
      <c r="B23" s="6" t="s">
        <v>242</v>
      </c>
      <c r="C23" s="19">
        <v>51</v>
      </c>
    </row>
    <row r="24" spans="2:3" ht="15">
      <c r="B24" s="6" t="s">
        <v>243</v>
      </c>
      <c r="C24" s="19">
        <v>14</v>
      </c>
    </row>
    <row r="25" spans="2:3" ht="15">
      <c r="B25" s="6" t="s">
        <v>244</v>
      </c>
      <c r="C25" s="19">
        <v>37</v>
      </c>
    </row>
    <row r="26" spans="2:3" ht="15">
      <c r="B26" s="6" t="s">
        <v>245</v>
      </c>
      <c r="C26" s="19">
        <v>0.38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3">
        <v>0.5</v>
      </c>
    </row>
    <row r="29" spans="2:3" ht="15">
      <c r="B29" s="6" t="s">
        <v>248</v>
      </c>
      <c r="C29" s="23">
        <v>0.00127</v>
      </c>
    </row>
    <row r="30" spans="2:3" ht="60">
      <c r="B30" s="6" t="s">
        <v>249</v>
      </c>
      <c r="C30" s="29" t="s">
        <v>451</v>
      </c>
    </row>
    <row r="31" spans="2:3" ht="30">
      <c r="B31" s="6" t="s">
        <v>261</v>
      </c>
      <c r="C31" s="33">
        <v>45</v>
      </c>
    </row>
    <row r="32" spans="2:3" ht="15">
      <c r="B32" s="6" t="s">
        <v>262</v>
      </c>
      <c r="C32" s="33">
        <v>7</v>
      </c>
    </row>
    <row r="33" spans="2:3" ht="15">
      <c r="B33" s="6" t="s">
        <v>263</v>
      </c>
      <c r="C33" s="36">
        <v>3.8</v>
      </c>
    </row>
    <row r="34" spans="2:3" ht="15">
      <c r="B34" s="6" t="s">
        <v>264</v>
      </c>
      <c r="C34" s="39">
        <v>1.7555555555555558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0.32680000000000003</v>
      </c>
    </row>
    <row r="37" spans="2:3" ht="19.5">
      <c r="B37" s="6" t="s">
        <v>267</v>
      </c>
      <c r="C37" s="42">
        <v>0.2634</v>
      </c>
    </row>
    <row r="38" spans="2:3" ht="19.5">
      <c r="B38" s="6" t="s">
        <v>268</v>
      </c>
      <c r="C38" s="42">
        <v>0.207</v>
      </c>
    </row>
    <row r="39" spans="2:3" ht="19.5">
      <c r="B39" s="6" t="s">
        <v>269</v>
      </c>
      <c r="C39" s="26">
        <v>0.1191</v>
      </c>
    </row>
    <row r="40" spans="2:3" ht="19.5">
      <c r="B40" s="6" t="s">
        <v>270</v>
      </c>
      <c r="C40" s="26">
        <v>0.5144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8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44</v>
      </c>
    </row>
    <row r="9" spans="2:3" ht="15">
      <c r="B9" s="15" t="s">
        <v>72</v>
      </c>
      <c r="C9" s="16" t="s">
        <v>76</v>
      </c>
    </row>
    <row r="10" spans="2:3" ht="15">
      <c r="B10" s="15" t="s">
        <v>105</v>
      </c>
      <c r="C10" s="7" t="s">
        <v>109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129</v>
      </c>
    </row>
    <row r="13" spans="2:3" ht="15">
      <c r="B13" s="15" t="s">
        <v>156</v>
      </c>
      <c r="C13" s="7"/>
    </row>
    <row r="14" spans="2:3" ht="15">
      <c r="B14" s="15" t="s">
        <v>185</v>
      </c>
      <c r="C14" s="7" t="s">
        <v>189</v>
      </c>
    </row>
    <row r="15" spans="2:3" ht="15">
      <c r="B15" s="15" t="s">
        <v>218</v>
      </c>
      <c r="C15" s="7" t="s">
        <v>219</v>
      </c>
    </row>
    <row r="16" spans="2:3" ht="90">
      <c r="B16" s="6" t="s">
        <v>225</v>
      </c>
      <c r="C16" s="4" t="s">
        <v>228</v>
      </c>
    </row>
    <row r="17" spans="2:3" ht="15">
      <c r="B17" s="6" t="s">
        <v>235</v>
      </c>
      <c r="C17" s="21">
        <v>58</v>
      </c>
    </row>
    <row r="18" spans="2:3" ht="15">
      <c r="B18" s="6" t="s">
        <v>236</v>
      </c>
      <c r="C18" s="21">
        <v>50</v>
      </c>
    </row>
    <row r="19" spans="2:3" ht="15">
      <c r="B19" s="6" t="s">
        <v>237</v>
      </c>
      <c r="C19" s="21">
        <v>58</v>
      </c>
    </row>
    <row r="20" spans="2:3" ht="15">
      <c r="B20" s="6" t="s">
        <v>238</v>
      </c>
      <c r="C20" s="21">
        <v>25</v>
      </c>
    </row>
    <row r="21" spans="2:3" ht="15">
      <c r="B21" s="6" t="s">
        <v>240</v>
      </c>
      <c r="C21" s="21">
        <v>58</v>
      </c>
    </row>
    <row r="22" spans="2:3" ht="15">
      <c r="B22" s="6" t="s">
        <v>241</v>
      </c>
      <c r="C22" s="21">
        <v>6</v>
      </c>
    </row>
    <row r="23" spans="2:3" ht="15">
      <c r="B23" s="6" t="s">
        <v>242</v>
      </c>
      <c r="C23" s="19">
        <v>44</v>
      </c>
    </row>
    <row r="24" spans="2:3" ht="15">
      <c r="B24" s="6" t="s">
        <v>243</v>
      </c>
      <c r="C24" s="19">
        <v>26</v>
      </c>
    </row>
    <row r="25" spans="2:3" ht="15">
      <c r="B25" s="6" t="s">
        <v>244</v>
      </c>
      <c r="C25" s="19">
        <v>18</v>
      </c>
    </row>
    <row r="26" spans="2:3" ht="15">
      <c r="B26" s="6" t="s">
        <v>245</v>
      </c>
      <c r="C26" s="19">
        <v>1.44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45</v>
      </c>
    </row>
    <row r="32" spans="2:3" ht="15">
      <c r="B32" s="6" t="s">
        <v>262</v>
      </c>
      <c r="C32" s="33">
        <v>9</v>
      </c>
    </row>
    <row r="33" spans="2:3" ht="15">
      <c r="B33" s="6" t="s">
        <v>263</v>
      </c>
      <c r="C33" s="36">
        <v>6</v>
      </c>
    </row>
    <row r="34" spans="2:3" ht="15">
      <c r="B34" s="6" t="s">
        <v>264</v>
      </c>
      <c r="C34" s="39">
        <v>2.3787777777777777</v>
      </c>
    </row>
    <row r="35" spans="2:3" ht="15">
      <c r="B35" s="6" t="s">
        <v>265</v>
      </c>
      <c r="C35" s="42">
        <v>0.2</v>
      </c>
    </row>
    <row r="36" spans="2:3" ht="19.5">
      <c r="B36" s="6" t="s">
        <v>266</v>
      </c>
      <c r="C36" s="42">
        <v>0.5875</v>
      </c>
    </row>
    <row r="37" spans="2:3" ht="19.5">
      <c r="B37" s="6" t="s">
        <v>267</v>
      </c>
      <c r="C37" s="42">
        <v>0.4101</v>
      </c>
    </row>
    <row r="38" spans="2:3" ht="19.5">
      <c r="B38" s="6" t="s">
        <v>268</v>
      </c>
      <c r="C38" s="42">
        <v>0.313</v>
      </c>
    </row>
    <row r="39" spans="2:3" ht="19.5">
      <c r="B39" s="6" t="s">
        <v>269</v>
      </c>
      <c r="C39" s="26">
        <v>0.0388</v>
      </c>
    </row>
    <row r="40" spans="2:3" ht="19.5">
      <c r="B40" s="6" t="s">
        <v>270</v>
      </c>
      <c r="C40" s="26">
        <v>0.3422</v>
      </c>
    </row>
    <row r="65" ht="12.75">
      <c r="B65" s="1" t="s">
        <v>452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9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45</v>
      </c>
    </row>
    <row r="9" spans="2:3" ht="15">
      <c r="B9" s="15" t="s">
        <v>72</v>
      </c>
      <c r="C9" s="16" t="s">
        <v>77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130</v>
      </c>
    </row>
    <row r="13" spans="2:3" ht="15">
      <c r="B13" s="15" t="s">
        <v>156</v>
      </c>
      <c r="C13" s="7"/>
    </row>
    <row r="14" spans="2:3" ht="15">
      <c r="B14" s="15" t="s">
        <v>185</v>
      </c>
      <c r="C14" s="7" t="s">
        <v>190</v>
      </c>
    </row>
    <row r="15" spans="2:3" ht="15">
      <c r="B15" s="15" t="s">
        <v>218</v>
      </c>
      <c r="C15" s="7" t="s">
        <v>221</v>
      </c>
    </row>
    <row r="16" spans="2:3" ht="30">
      <c r="B16" s="6" t="s">
        <v>225</v>
      </c>
      <c r="C16" s="4" t="s">
        <v>229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87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43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36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19</v>
      </c>
    </row>
    <row r="25" spans="2:3" ht="15">
      <c r="B25" s="6" t="s">
        <v>244</v>
      </c>
      <c r="C25" s="19">
        <v>11</v>
      </c>
    </row>
    <row r="26" spans="2:3" ht="15">
      <c r="B26" s="6" t="s">
        <v>245</v>
      </c>
      <c r="C26" s="19">
        <v>1.73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4.4</v>
      </c>
    </row>
    <row r="34" spans="2:3" ht="15">
      <c r="B34" s="6" t="s">
        <v>264</v>
      </c>
      <c r="C34" s="39">
        <v>2.228</v>
      </c>
    </row>
    <row r="35" spans="2:3" ht="15">
      <c r="B35" s="6" t="s">
        <v>265</v>
      </c>
      <c r="C35" s="42">
        <v>0.5</v>
      </c>
    </row>
    <row r="36" spans="2:3" ht="19.5">
      <c r="B36" s="6" t="s">
        <v>266</v>
      </c>
      <c r="C36" s="42">
        <v>0.5095000000000001</v>
      </c>
    </row>
    <row r="37" spans="2:3" ht="19.5">
      <c r="B37" s="6" t="s">
        <v>267</v>
      </c>
      <c r="C37" s="42">
        <v>0.32270000000000004</v>
      </c>
    </row>
    <row r="38" spans="2:3" ht="19.5">
      <c r="B38" s="6" t="s">
        <v>268</v>
      </c>
      <c r="C38" s="42">
        <v>0.391</v>
      </c>
    </row>
    <row r="39" spans="2:3" ht="19.5">
      <c r="B39" s="6" t="s">
        <v>269</v>
      </c>
      <c r="C39" s="26">
        <v>0.0479</v>
      </c>
    </row>
    <row r="40" spans="2:3" ht="19.5">
      <c r="B40" s="6" t="s">
        <v>270</v>
      </c>
      <c r="C40" s="26">
        <v>0.4901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10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15">
      <c r="B8" s="9" t="s">
        <v>40</v>
      </c>
      <c r="C8" s="13" t="s">
        <v>46</v>
      </c>
    </row>
    <row r="9" spans="2:3" ht="15">
      <c r="B9" s="15" t="s">
        <v>72</v>
      </c>
      <c r="C9" s="16" t="s">
        <v>78</v>
      </c>
    </row>
    <row r="10" spans="2:3" ht="15">
      <c r="B10" s="15" t="s">
        <v>105</v>
      </c>
      <c r="C10" s="7" t="s">
        <v>107</v>
      </c>
    </row>
    <row r="11" spans="2:3" ht="15">
      <c r="B11" s="15" t="s">
        <v>114</v>
      </c>
      <c r="C11" s="7" t="s">
        <v>116</v>
      </c>
    </row>
    <row r="12" spans="2:3" ht="15">
      <c r="B12" s="15" t="s">
        <v>125</v>
      </c>
      <c r="C12" s="7" t="s">
        <v>131</v>
      </c>
    </row>
    <row r="13" spans="2:3" ht="15">
      <c r="B13" s="15" t="s">
        <v>156</v>
      </c>
      <c r="C13" s="7" t="s">
        <v>160</v>
      </c>
    </row>
    <row r="14" spans="2:3" ht="15">
      <c r="B14" s="15" t="s">
        <v>185</v>
      </c>
      <c r="C14" s="7" t="s">
        <v>191</v>
      </c>
    </row>
    <row r="15" spans="2:3" ht="15">
      <c r="B15" s="15" t="s">
        <v>218</v>
      </c>
      <c r="C15" s="7" t="s">
        <v>219</v>
      </c>
    </row>
    <row r="16" spans="2:3" ht="30">
      <c r="B16" s="6" t="s">
        <v>225</v>
      </c>
      <c r="C16" s="4" t="s">
        <v>230</v>
      </c>
    </row>
    <row r="17" spans="2:3" ht="15">
      <c r="B17" s="6" t="s">
        <v>235</v>
      </c>
      <c r="C17" s="21">
        <v>30</v>
      </c>
    </row>
    <row r="18" spans="2:3" ht="15">
      <c r="B18" s="6" t="s">
        <v>236</v>
      </c>
      <c r="C18" s="21">
        <v>109</v>
      </c>
    </row>
    <row r="19" spans="2:3" ht="15">
      <c r="B19" s="6" t="s">
        <v>237</v>
      </c>
      <c r="C19" s="21">
        <v>30</v>
      </c>
    </row>
    <row r="20" spans="2:3" ht="15">
      <c r="B20" s="6" t="s">
        <v>238</v>
      </c>
      <c r="C20" s="21">
        <v>59</v>
      </c>
    </row>
    <row r="21" spans="2:3" ht="15">
      <c r="B21" s="6" t="s">
        <v>240</v>
      </c>
      <c r="C21" s="21">
        <v>30</v>
      </c>
    </row>
    <row r="22" spans="2:3" ht="15">
      <c r="B22" s="6" t="s">
        <v>241</v>
      </c>
      <c r="C22" s="21">
        <v>58</v>
      </c>
    </row>
    <row r="23" spans="2:3" ht="15">
      <c r="B23" s="6" t="s">
        <v>242</v>
      </c>
      <c r="C23" s="19">
        <v>30</v>
      </c>
    </row>
    <row r="24" spans="2:3" ht="15">
      <c r="B24" s="6" t="s">
        <v>243</v>
      </c>
      <c r="C24" s="19">
        <v>0</v>
      </c>
    </row>
    <row r="25" spans="2:3" ht="15">
      <c r="B25" s="6" t="s">
        <v>244</v>
      </c>
      <c r="C25" s="19">
        <v>30</v>
      </c>
    </row>
    <row r="26" spans="2:3" ht="15">
      <c r="B26" s="6" t="s">
        <v>245</v>
      </c>
      <c r="C26" s="19">
        <v>0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30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3.8</v>
      </c>
    </row>
    <row r="34" spans="2:3" ht="15">
      <c r="B34" s="6" t="s">
        <v>264</v>
      </c>
      <c r="C34" s="39">
        <v>1.8186666666666667</v>
      </c>
    </row>
    <row r="35" spans="2:3" ht="15">
      <c r="B35" s="6" t="s">
        <v>265</v>
      </c>
      <c r="C35" s="42">
        <v>0.1</v>
      </c>
    </row>
    <row r="36" spans="2:3" ht="19.5">
      <c r="B36" s="6" t="s">
        <v>266</v>
      </c>
      <c r="C36" s="42">
        <v>0.4189</v>
      </c>
    </row>
    <row r="37" spans="2:3" ht="19.5">
      <c r="B37" s="6" t="s">
        <v>267</v>
      </c>
      <c r="C37" s="42">
        <v>0.2487</v>
      </c>
    </row>
    <row r="38" spans="2:3" ht="19.5">
      <c r="B38" s="6" t="s">
        <v>268</v>
      </c>
      <c r="C38" s="42">
        <v>0.428</v>
      </c>
    </row>
    <row r="39" spans="2:3" ht="19.5">
      <c r="B39" s="6" t="s">
        <v>269</v>
      </c>
      <c r="C39" s="26">
        <v>0.0906</v>
      </c>
    </row>
    <row r="40" spans="2:3" ht="19.5">
      <c r="B40" s="6" t="s">
        <v>270</v>
      </c>
      <c r="C40" s="26">
        <v>0.4165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3" activeCellId="1" sqref="E17:E26 C23"/>
    </sheetView>
  </sheetViews>
  <sheetFormatPr defaultColWidth="22.8515625" defaultRowHeight="12.75"/>
  <cols>
    <col min="1" max="1" width="10.8515625" style="1" customWidth="1"/>
    <col min="2" max="2" width="64.00390625" style="1" customWidth="1"/>
    <col min="3" max="3" width="22.28125" style="1" customWidth="1"/>
    <col min="4" max="16384" width="22.8515625" style="1" customWidth="1"/>
  </cols>
  <sheetData>
    <row r="1" ht="18">
      <c r="A1" s="2" t="s">
        <v>0</v>
      </c>
    </row>
    <row r="2" ht="15">
      <c r="A2" s="3" t="s">
        <v>1</v>
      </c>
    </row>
    <row r="4" spans="2:3" ht="15.75">
      <c r="B4" s="77" t="s">
        <v>2</v>
      </c>
      <c r="C4" s="52" t="s">
        <v>3</v>
      </c>
    </row>
    <row r="5" spans="2:3" ht="15">
      <c r="B5" s="6" t="s">
        <v>4</v>
      </c>
      <c r="C5" s="4" t="s">
        <v>11</v>
      </c>
    </row>
    <row r="6" spans="2:3" ht="15">
      <c r="B6" s="6" t="s">
        <v>37</v>
      </c>
      <c r="C6" s="4" t="s">
        <v>38</v>
      </c>
    </row>
    <row r="7" spans="2:3" ht="15">
      <c r="B7" s="6" t="s">
        <v>39</v>
      </c>
      <c r="C7" s="4" t="s">
        <v>1</v>
      </c>
    </row>
    <row r="8" spans="2:3" ht="30">
      <c r="B8" s="9" t="s">
        <v>40</v>
      </c>
      <c r="C8" s="11" t="s">
        <v>47</v>
      </c>
    </row>
    <row r="9" spans="2:3" ht="15">
      <c r="B9" s="15" t="s">
        <v>72</v>
      </c>
      <c r="C9" s="16" t="s">
        <v>79</v>
      </c>
    </row>
    <row r="10" spans="2:3" ht="15">
      <c r="B10" s="15" t="s">
        <v>105</v>
      </c>
      <c r="C10" s="7" t="s">
        <v>110</v>
      </c>
    </row>
    <row r="11" spans="2:3" ht="15">
      <c r="B11" s="15" t="s">
        <v>114</v>
      </c>
      <c r="C11" s="7" t="s">
        <v>118</v>
      </c>
    </row>
    <row r="12" spans="2:3" ht="30">
      <c r="B12" s="15" t="s">
        <v>125</v>
      </c>
      <c r="C12" s="7" t="s">
        <v>132</v>
      </c>
    </row>
    <row r="13" spans="2:3" ht="15">
      <c r="B13" s="15" t="s">
        <v>156</v>
      </c>
      <c r="C13" s="7" t="s">
        <v>161</v>
      </c>
    </row>
    <row r="14" spans="2:3" ht="15">
      <c r="B14" s="15" t="s">
        <v>185</v>
      </c>
      <c r="C14" s="7" t="s">
        <v>192</v>
      </c>
    </row>
    <row r="15" spans="2:3" ht="30">
      <c r="B15" s="15" t="s">
        <v>218</v>
      </c>
      <c r="C15" s="7" t="s">
        <v>222</v>
      </c>
    </row>
    <row r="16" spans="2:3" ht="30">
      <c r="B16" s="6" t="s">
        <v>225</v>
      </c>
      <c r="C16" s="4" t="s">
        <v>231</v>
      </c>
    </row>
    <row r="17" spans="2:3" ht="15">
      <c r="B17" s="6" t="s">
        <v>235</v>
      </c>
      <c r="C17" s="21">
        <v>17</v>
      </c>
    </row>
    <row r="18" spans="2:3" ht="15">
      <c r="B18" s="6" t="s">
        <v>236</v>
      </c>
      <c r="C18" s="21">
        <v>97</v>
      </c>
    </row>
    <row r="19" spans="2:3" ht="15">
      <c r="B19" s="6" t="s">
        <v>237</v>
      </c>
      <c r="C19" s="21">
        <v>17</v>
      </c>
    </row>
    <row r="20" spans="2:3" ht="15">
      <c r="B20" s="6" t="s">
        <v>238</v>
      </c>
      <c r="C20" s="21">
        <v>51</v>
      </c>
    </row>
    <row r="21" spans="2:3" ht="15">
      <c r="B21" s="6" t="s">
        <v>240</v>
      </c>
      <c r="C21" s="21">
        <v>17</v>
      </c>
    </row>
    <row r="22" spans="2:3" ht="15">
      <c r="B22" s="6" t="s">
        <v>241</v>
      </c>
      <c r="C22" s="21">
        <v>38</v>
      </c>
    </row>
    <row r="23" spans="2:3" ht="15">
      <c r="B23" s="6" t="s">
        <v>242</v>
      </c>
      <c r="C23" s="19">
        <v>17</v>
      </c>
    </row>
    <row r="24" spans="2:3" ht="15">
      <c r="B24" s="6" t="s">
        <v>243</v>
      </c>
      <c r="C24" s="19">
        <v>5</v>
      </c>
    </row>
    <row r="25" spans="2:3" ht="15">
      <c r="B25" s="6" t="s">
        <v>244</v>
      </c>
      <c r="C25" s="19">
        <v>12</v>
      </c>
    </row>
    <row r="26" spans="2:3" ht="15">
      <c r="B26" s="6" t="s">
        <v>245</v>
      </c>
      <c r="C26" s="19">
        <v>0.42</v>
      </c>
    </row>
    <row r="27" spans="2:3" ht="30">
      <c r="B27" s="6" t="s">
        <v>246</v>
      </c>
      <c r="C27" s="21">
        <v>10</v>
      </c>
    </row>
    <row r="28" spans="2:3" ht="15">
      <c r="B28" s="6" t="s">
        <v>247</v>
      </c>
      <c r="C28" s="22">
        <v>0</v>
      </c>
    </row>
    <row r="29" spans="2:3" ht="15">
      <c r="B29" s="6" t="s">
        <v>248</v>
      </c>
      <c r="C29" s="26">
        <v>0</v>
      </c>
    </row>
    <row r="30" spans="2:3" ht="30">
      <c r="B30" s="6" t="s">
        <v>249</v>
      </c>
      <c r="C30" s="31" t="s">
        <v>253</v>
      </c>
    </row>
    <row r="31" spans="2:3" ht="30">
      <c r="B31" s="6" t="s">
        <v>261</v>
      </c>
      <c r="C31" s="33">
        <v>36</v>
      </c>
    </row>
    <row r="32" spans="2:3" ht="15">
      <c r="B32" s="6" t="s">
        <v>262</v>
      </c>
      <c r="C32" s="33">
        <v>8</v>
      </c>
    </row>
    <row r="33" spans="2:3" ht="15">
      <c r="B33" s="6" t="s">
        <v>263</v>
      </c>
      <c r="C33" s="36">
        <v>4.1</v>
      </c>
    </row>
    <row r="34" spans="2:3" ht="15">
      <c r="B34" s="6" t="s">
        <v>264</v>
      </c>
      <c r="C34" s="39">
        <v>1.867888888888889</v>
      </c>
    </row>
    <row r="35" spans="2:3" ht="15">
      <c r="B35" s="6" t="s">
        <v>265</v>
      </c>
      <c r="C35" s="42">
        <v>0</v>
      </c>
    </row>
    <row r="36" spans="2:3" ht="19.5">
      <c r="B36" s="6" t="s">
        <v>266</v>
      </c>
      <c r="C36" s="42">
        <v>0.3754</v>
      </c>
    </row>
    <row r="37" spans="2:3" ht="19.5">
      <c r="B37" s="6" t="s">
        <v>267</v>
      </c>
      <c r="C37" s="42">
        <v>0.266</v>
      </c>
    </row>
    <row r="38" spans="2:3" ht="19.5">
      <c r="B38" s="6" t="s">
        <v>268</v>
      </c>
      <c r="C38" s="42">
        <v>0.313</v>
      </c>
    </row>
    <row r="39" spans="2:3" ht="19.5">
      <c r="B39" s="6" t="s">
        <v>269</v>
      </c>
      <c r="C39" s="26">
        <v>0.0947</v>
      </c>
    </row>
    <row r="40" spans="2:3" ht="19.5">
      <c r="B40" s="6" t="s">
        <v>270</v>
      </c>
      <c r="C40" s="26">
        <v>0.4814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theissinger</dc:creator>
  <cp:keywords/>
  <dc:description/>
  <cp:lastModifiedBy>Fieseler, Clemens</cp:lastModifiedBy>
  <dcterms:created xsi:type="dcterms:W3CDTF">2015-08-25T14:05:11Z</dcterms:created>
  <dcterms:modified xsi:type="dcterms:W3CDTF">2019-05-29T13:03:03Z</dcterms:modified>
  <cp:category/>
  <cp:version/>
  <cp:contentType/>
  <cp:contentStatus/>
</cp:coreProperties>
</file>